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158D306-F14A-4DD0-8514-27F7848F7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KAZ" sheetId="3" r:id="rId1"/>
    <sheet name="data" sheetId="1" state="hidden" r:id="rId2"/>
    <sheet name="nusz" sheetId="4" state="hidden" r:id="rId3"/>
    <sheet name="prem" sheetId="5" state="hidden" r:id="rId4"/>
    <sheet name="obr" sheetId="6" state="hidden" r:id="rId5"/>
    <sheet name="KAP" sheetId="7" state="hidden" r:id="rId6"/>
    <sheet name="IFI" sheetId="8" state="hidden" r:id="rId7"/>
    <sheet name="NAJEM" sheetId="9" state="hidden" r:id="rId8"/>
    <sheet name="OBRDIV" sheetId="11" state="hidden" r:id="rId9"/>
  </sheets>
  <definedNames>
    <definedName name="_xlnm._FilterDatabase" localSheetId="2" hidden="1">nusz!$A$1:$I$214</definedName>
    <definedName name="_xlnm._FilterDatabase" localSheetId="3" hidden="1">prem!$A$1:$I$214</definedName>
    <definedName name="NUSZ">data!$F$1:$O$214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3" i="4"/>
  <c r="I3" i="4"/>
  <c r="H4" i="4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" i="4"/>
  <c r="I2" i="4"/>
  <c r="K3" i="11" l="1"/>
  <c r="R1" i="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2" i="11"/>
  <c r="H9" i="1" l="1"/>
  <c r="L9" i="1"/>
  <c r="K9" i="1"/>
  <c r="J9" i="1"/>
  <c r="I9" i="1"/>
  <c r="J2" i="1"/>
  <c r="J214" i="1"/>
  <c r="O213" i="1"/>
  <c r="K213" i="1"/>
  <c r="G213" i="1"/>
  <c r="L212" i="1"/>
  <c r="H212" i="1"/>
  <c r="M211" i="1"/>
  <c r="I211" i="1"/>
  <c r="N210" i="1"/>
  <c r="J210" i="1"/>
  <c r="O209" i="1"/>
  <c r="K209" i="1"/>
  <c r="G209" i="1"/>
  <c r="L208" i="1"/>
  <c r="H208" i="1"/>
  <c r="M207" i="1"/>
  <c r="I207" i="1"/>
  <c r="H206" i="1"/>
  <c r="K205" i="1"/>
  <c r="O204" i="1"/>
  <c r="J204" i="1"/>
  <c r="H203" i="1"/>
  <c r="L202" i="1"/>
  <c r="O201" i="1"/>
  <c r="J201" i="1"/>
  <c r="N200" i="1"/>
  <c r="H200" i="1"/>
  <c r="L199" i="1"/>
  <c r="G199" i="1"/>
  <c r="J198" i="1"/>
  <c r="N197" i="1"/>
  <c r="I197" i="1"/>
  <c r="L196" i="1"/>
  <c r="G196" i="1"/>
  <c r="K195" i="1"/>
  <c r="N194" i="1"/>
  <c r="I194" i="1"/>
  <c r="G193" i="1"/>
  <c r="K192" i="1"/>
  <c r="O191" i="1"/>
  <c r="I191" i="1"/>
  <c r="M190" i="1"/>
  <c r="H190" i="1"/>
  <c r="K189" i="1"/>
  <c r="O188" i="1"/>
  <c r="J188" i="1"/>
  <c r="H187" i="1"/>
  <c r="L186" i="1"/>
  <c r="O185" i="1"/>
  <c r="J185" i="1"/>
  <c r="H184" i="1"/>
  <c r="L183" i="1"/>
  <c r="G183" i="1"/>
  <c r="J182" i="1"/>
  <c r="I181" i="1"/>
  <c r="L180" i="1"/>
  <c r="G180" i="1"/>
  <c r="K179" i="1"/>
  <c r="N178" i="1"/>
  <c r="I178" i="1"/>
  <c r="M177" i="1"/>
  <c r="G177" i="1"/>
  <c r="K176" i="1"/>
  <c r="O175" i="1"/>
  <c r="I175" i="1"/>
  <c r="M174" i="1"/>
  <c r="H174" i="1"/>
  <c r="I173" i="1"/>
  <c r="J172" i="1"/>
  <c r="K171" i="1"/>
  <c r="L170" i="1"/>
  <c r="M169" i="1"/>
  <c r="N168" i="1"/>
  <c r="O167" i="1"/>
  <c r="G167" i="1"/>
  <c r="H166" i="1"/>
  <c r="I165" i="1"/>
  <c r="J164" i="1"/>
  <c r="K163" i="1"/>
  <c r="L162" i="1"/>
  <c r="N160" i="1"/>
  <c r="O159" i="1"/>
  <c r="G159" i="1"/>
  <c r="H158" i="1"/>
  <c r="I157" i="1"/>
  <c r="K155" i="1"/>
  <c r="O151" i="1"/>
  <c r="L149" i="1"/>
  <c r="I147" i="1"/>
  <c r="N144" i="1"/>
  <c r="K142" i="1"/>
  <c r="H140" i="1"/>
  <c r="M137" i="1"/>
  <c r="J135" i="1"/>
  <c r="G133" i="1"/>
  <c r="L130" i="1"/>
  <c r="I128" i="1"/>
  <c r="O125" i="1"/>
  <c r="K123" i="1"/>
  <c r="H121" i="1"/>
  <c r="N118" i="1"/>
  <c r="J116" i="1"/>
  <c r="G114" i="1"/>
  <c r="M111" i="1"/>
  <c r="I109" i="1"/>
  <c r="O106" i="1"/>
  <c r="L104" i="1"/>
  <c r="H102" i="1"/>
  <c r="N99" i="1"/>
  <c r="K97" i="1"/>
  <c r="I94" i="1"/>
  <c r="H89" i="1"/>
  <c r="M79" i="1"/>
  <c r="I70" i="1"/>
  <c r="L60" i="1"/>
  <c r="J46" i="1"/>
  <c r="I2" i="1"/>
  <c r="I214" i="1"/>
  <c r="N213" i="1"/>
  <c r="J213" i="1"/>
  <c r="O212" i="1"/>
  <c r="K212" i="1"/>
  <c r="G212" i="1"/>
  <c r="L211" i="1"/>
  <c r="H211" i="1"/>
  <c r="M210" i="1"/>
  <c r="I210" i="1"/>
  <c r="J209" i="1"/>
  <c r="O208" i="1"/>
  <c r="K208" i="1"/>
  <c r="G208" i="1"/>
  <c r="L207" i="1"/>
  <c r="H207" i="1"/>
  <c r="L206" i="1"/>
  <c r="O205" i="1"/>
  <c r="J205" i="1"/>
  <c r="N204" i="1"/>
  <c r="H204" i="1"/>
  <c r="L203" i="1"/>
  <c r="G203" i="1"/>
  <c r="J202" i="1"/>
  <c r="I201" i="1"/>
  <c r="L200" i="1"/>
  <c r="G200" i="1"/>
  <c r="K199" i="1"/>
  <c r="N198" i="1"/>
  <c r="I198" i="1"/>
  <c r="M197" i="1"/>
  <c r="G197" i="1"/>
  <c r="K196" i="1"/>
  <c r="O195" i="1"/>
  <c r="I195" i="1"/>
  <c r="M194" i="1"/>
  <c r="H194" i="1"/>
  <c r="K193" i="1"/>
  <c r="O192" i="1"/>
  <c r="J192" i="1"/>
  <c r="M191" i="1"/>
  <c r="H191" i="1"/>
  <c r="L190" i="1"/>
  <c r="O189" i="1"/>
  <c r="J189" i="1"/>
  <c r="H188" i="1"/>
  <c r="L187" i="1"/>
  <c r="G187" i="1"/>
  <c r="J186" i="1"/>
  <c r="I185" i="1"/>
  <c r="L184" i="1"/>
  <c r="G184" i="1"/>
  <c r="K183" i="1"/>
  <c r="I182" i="1"/>
  <c r="G181" i="1"/>
  <c r="K180" i="1"/>
  <c r="O179" i="1"/>
  <c r="I179" i="1"/>
  <c r="M178" i="1"/>
  <c r="H178" i="1"/>
  <c r="K177" i="1"/>
  <c r="O176" i="1"/>
  <c r="J176" i="1"/>
  <c r="H175" i="1"/>
  <c r="L174" i="1"/>
  <c r="O172" i="1"/>
  <c r="G172" i="1"/>
  <c r="H171" i="1"/>
  <c r="I170" i="1"/>
  <c r="J169" i="1"/>
  <c r="K168" i="1"/>
  <c r="L167" i="1"/>
  <c r="M166" i="1"/>
  <c r="N165" i="1"/>
  <c r="O164" i="1"/>
  <c r="G164" i="1"/>
  <c r="H163" i="1"/>
  <c r="I162" i="1"/>
  <c r="J161" i="1"/>
  <c r="K160" i="1"/>
  <c r="L159" i="1"/>
  <c r="M158" i="1"/>
  <c r="N156" i="1"/>
  <c r="G155" i="1"/>
  <c r="I153" i="1"/>
  <c r="J151" i="1"/>
  <c r="G149" i="1"/>
  <c r="L146" i="1"/>
  <c r="I144" i="1"/>
  <c r="O141" i="1"/>
  <c r="K139" i="1"/>
  <c r="H137" i="1"/>
  <c r="J132" i="1"/>
  <c r="G130" i="1"/>
  <c r="M127" i="1"/>
  <c r="I125" i="1"/>
  <c r="O122" i="1"/>
  <c r="L120" i="1"/>
  <c r="H118" i="1"/>
  <c r="N115" i="1"/>
  <c r="K113" i="1"/>
  <c r="G111" i="1"/>
  <c r="M108" i="1"/>
  <c r="J106" i="1"/>
  <c r="O103" i="1"/>
  <c r="L101" i="1"/>
  <c r="I99" i="1"/>
  <c r="L96" i="1"/>
  <c r="K93" i="1"/>
  <c r="N86" i="1"/>
  <c r="J77" i="1"/>
  <c r="G57" i="1"/>
  <c r="H3" i="1"/>
  <c r="L3" i="1"/>
  <c r="G4" i="1"/>
  <c r="K4" i="1"/>
  <c r="O4" i="1"/>
  <c r="J5" i="1"/>
  <c r="N5" i="1"/>
  <c r="I6" i="1"/>
  <c r="M6" i="1"/>
  <c r="H7" i="1"/>
  <c r="L7" i="1"/>
  <c r="G8" i="1"/>
  <c r="K8" i="1"/>
  <c r="O8" i="1"/>
  <c r="N9" i="1"/>
  <c r="I10" i="1"/>
  <c r="H11" i="1"/>
  <c r="L11" i="1"/>
  <c r="G12" i="1"/>
  <c r="K12" i="1"/>
  <c r="O12" i="1"/>
  <c r="J13" i="1"/>
  <c r="I14" i="1"/>
  <c r="H15" i="1"/>
  <c r="L15" i="1"/>
  <c r="G16" i="1"/>
  <c r="K16" i="1"/>
  <c r="O16" i="1"/>
  <c r="J17" i="1"/>
  <c r="N17" i="1"/>
  <c r="I18" i="1"/>
  <c r="H19" i="1"/>
  <c r="L19" i="1"/>
  <c r="G20" i="1"/>
  <c r="K20" i="1"/>
  <c r="O20" i="1"/>
  <c r="J21" i="1"/>
  <c r="N21" i="1"/>
  <c r="I22" i="1"/>
  <c r="H23" i="1"/>
  <c r="L23" i="1"/>
  <c r="G24" i="1"/>
  <c r="K24" i="1"/>
  <c r="O24" i="1"/>
  <c r="J25" i="1"/>
  <c r="N25" i="1"/>
  <c r="I26" i="1"/>
  <c r="H27" i="1"/>
  <c r="L27" i="1"/>
  <c r="G28" i="1"/>
  <c r="K28" i="1"/>
  <c r="O28" i="1"/>
  <c r="J29" i="1"/>
  <c r="I30" i="1"/>
  <c r="M30" i="1"/>
  <c r="H31" i="1"/>
  <c r="L31" i="1"/>
  <c r="G32" i="1"/>
  <c r="K32" i="1"/>
  <c r="O32" i="1"/>
  <c r="J33" i="1"/>
  <c r="N33" i="1"/>
  <c r="I34" i="1"/>
  <c r="M34" i="1"/>
  <c r="H35" i="1"/>
  <c r="L35" i="1"/>
  <c r="G36" i="1"/>
  <c r="K36" i="1"/>
  <c r="O36" i="1"/>
  <c r="J37" i="1"/>
  <c r="N37" i="1"/>
  <c r="I38" i="1"/>
  <c r="H39" i="1"/>
  <c r="L39" i="1"/>
  <c r="G40" i="1"/>
  <c r="K40" i="1"/>
  <c r="I3" i="1"/>
  <c r="M3" i="1"/>
  <c r="H4" i="1"/>
  <c r="L4" i="1"/>
  <c r="G5" i="1"/>
  <c r="K5" i="1"/>
  <c r="O5" i="1"/>
  <c r="J6" i="1"/>
  <c r="N6" i="1"/>
  <c r="I7" i="1"/>
  <c r="H8" i="1"/>
  <c r="L8" i="1"/>
  <c r="G9" i="1"/>
  <c r="O9" i="1"/>
  <c r="J10" i="1"/>
  <c r="I11" i="1"/>
  <c r="H12" i="1"/>
  <c r="L12" i="1"/>
  <c r="G13" i="1"/>
  <c r="K13" i="1"/>
  <c r="O13" i="1"/>
  <c r="J14" i="1"/>
  <c r="I15" i="1"/>
  <c r="H16" i="1"/>
  <c r="L16" i="1"/>
  <c r="G17" i="1"/>
  <c r="K17" i="1"/>
  <c r="O17" i="1"/>
  <c r="J18" i="1"/>
  <c r="N18" i="1"/>
  <c r="I19" i="1"/>
  <c r="H20" i="1"/>
  <c r="L20" i="1"/>
  <c r="G21" i="1"/>
  <c r="K21" i="1"/>
  <c r="O21" i="1"/>
  <c r="J22" i="1"/>
  <c r="I23" i="1"/>
  <c r="M23" i="1"/>
  <c r="H24" i="1"/>
  <c r="L24" i="1"/>
  <c r="G25" i="1"/>
  <c r="K25" i="1"/>
  <c r="O25" i="1"/>
  <c r="J26" i="1"/>
  <c r="I27" i="1"/>
  <c r="H28" i="1"/>
  <c r="L28" i="1"/>
  <c r="G29" i="1"/>
  <c r="K29" i="1"/>
  <c r="O29" i="1"/>
  <c r="J30" i="1"/>
  <c r="N30" i="1"/>
  <c r="I31" i="1"/>
  <c r="M31" i="1"/>
  <c r="H32" i="1"/>
  <c r="L32" i="1"/>
  <c r="G33" i="1"/>
  <c r="K33" i="1"/>
  <c r="O33" i="1"/>
  <c r="J34" i="1"/>
  <c r="N34" i="1"/>
  <c r="I35" i="1"/>
  <c r="H36" i="1"/>
  <c r="L36" i="1"/>
  <c r="G37" i="1"/>
  <c r="K37" i="1"/>
  <c r="O37" i="1"/>
  <c r="J38" i="1"/>
  <c r="N38" i="1"/>
  <c r="I39" i="1"/>
  <c r="H40" i="1"/>
  <c r="L40" i="1"/>
  <c r="G3" i="1"/>
  <c r="O3" i="1"/>
  <c r="N4" i="1"/>
  <c r="M5" i="1"/>
  <c r="L6" i="1"/>
  <c r="K7" i="1"/>
  <c r="J8" i="1"/>
  <c r="H10" i="1"/>
  <c r="G11" i="1"/>
  <c r="O11" i="1"/>
  <c r="L14" i="1"/>
  <c r="K15" i="1"/>
  <c r="J16" i="1"/>
  <c r="I17" i="1"/>
  <c r="H18" i="1"/>
  <c r="G19" i="1"/>
  <c r="O19" i="1"/>
  <c r="N20" i="1"/>
  <c r="L22" i="1"/>
  <c r="K23" i="1"/>
  <c r="J24" i="1"/>
  <c r="I25" i="1"/>
  <c r="H26" i="1"/>
  <c r="G27" i="1"/>
  <c r="O27" i="1"/>
  <c r="N28" i="1"/>
  <c r="L30" i="1"/>
  <c r="K31" i="1"/>
  <c r="J32" i="1"/>
  <c r="I33" i="1"/>
  <c r="H34" i="1"/>
  <c r="G35" i="1"/>
  <c r="O35" i="1"/>
  <c r="N36" i="1"/>
  <c r="M37" i="1"/>
  <c r="L38" i="1"/>
  <c r="K39" i="1"/>
  <c r="J40" i="1"/>
  <c r="G41" i="1"/>
  <c r="K41" i="1"/>
  <c r="O41" i="1"/>
  <c r="J42" i="1"/>
  <c r="J3" i="1"/>
  <c r="I4" i="1"/>
  <c r="H5" i="1"/>
  <c r="G6" i="1"/>
  <c r="O6" i="1"/>
  <c r="N7" i="1"/>
  <c r="M8" i="1"/>
  <c r="K10" i="1"/>
  <c r="J11" i="1"/>
  <c r="I12" i="1"/>
  <c r="H13" i="1"/>
  <c r="G14" i="1"/>
  <c r="O14" i="1"/>
  <c r="M16" i="1"/>
  <c r="L17" i="1"/>
  <c r="K18" i="1"/>
  <c r="J19" i="1"/>
  <c r="I20" i="1"/>
  <c r="H21" i="1"/>
  <c r="G22" i="1"/>
  <c r="O22" i="1"/>
  <c r="N23" i="1"/>
  <c r="L25" i="1"/>
  <c r="K26" i="1"/>
  <c r="J27" i="1"/>
  <c r="I28" i="1"/>
  <c r="H29" i="1"/>
  <c r="G30" i="1"/>
  <c r="O30" i="1"/>
  <c r="N31" i="1"/>
  <c r="L33" i="1"/>
  <c r="K34" i="1"/>
  <c r="J35" i="1"/>
  <c r="I36" i="1"/>
  <c r="H37" i="1"/>
  <c r="G38" i="1"/>
  <c r="O38" i="1"/>
  <c r="M40" i="1"/>
  <c r="H41" i="1"/>
  <c r="L41" i="1"/>
  <c r="G42" i="1"/>
  <c r="K42" i="1"/>
  <c r="O42" i="1"/>
  <c r="J43" i="1"/>
  <c r="N43" i="1"/>
  <c r="I44" i="1"/>
  <c r="H45" i="1"/>
  <c r="L45" i="1"/>
  <c r="G46" i="1"/>
  <c r="K46" i="1"/>
  <c r="O46" i="1"/>
  <c r="J47" i="1"/>
  <c r="N47" i="1"/>
  <c r="I48" i="1"/>
  <c r="H49" i="1"/>
  <c r="L49" i="1"/>
  <c r="G50" i="1"/>
  <c r="K50" i="1"/>
  <c r="O50" i="1"/>
  <c r="J51" i="1"/>
  <c r="N51" i="1"/>
  <c r="I52" i="1"/>
  <c r="H53" i="1"/>
  <c r="L53" i="1"/>
  <c r="G54" i="1"/>
  <c r="K54" i="1"/>
  <c r="O54" i="1"/>
  <c r="J55" i="1"/>
  <c r="I56" i="1"/>
  <c r="M56" i="1"/>
  <c r="H57" i="1"/>
  <c r="L57" i="1"/>
  <c r="G58" i="1"/>
  <c r="K58" i="1"/>
  <c r="O58" i="1"/>
  <c r="J59" i="1"/>
  <c r="I60" i="1"/>
  <c r="K3" i="1"/>
  <c r="J4" i="1"/>
  <c r="I5" i="1"/>
  <c r="H6" i="1"/>
  <c r="G7" i="1"/>
  <c r="O7" i="1"/>
  <c r="N8" i="1"/>
  <c r="M9" i="1"/>
  <c r="L10" i="1"/>
  <c r="K11" i="1"/>
  <c r="J12" i="1"/>
  <c r="I13" i="1"/>
  <c r="H14" i="1"/>
  <c r="G15" i="1"/>
  <c r="O15" i="1"/>
  <c r="N16" i="1"/>
  <c r="M17" i="1"/>
  <c r="L18" i="1"/>
  <c r="K19" i="1"/>
  <c r="J20" i="1"/>
  <c r="I21" i="1"/>
  <c r="H22" i="1"/>
  <c r="G23" i="1"/>
  <c r="O23" i="1"/>
  <c r="N24" i="1"/>
  <c r="L26" i="1"/>
  <c r="K27" i="1"/>
  <c r="J28" i="1"/>
  <c r="I29" i="1"/>
  <c r="H30" i="1"/>
  <c r="G31" i="1"/>
  <c r="O31" i="1"/>
  <c r="L34" i="1"/>
  <c r="K35" i="1"/>
  <c r="J36" i="1"/>
  <c r="I37" i="1"/>
  <c r="H38" i="1"/>
  <c r="G39" i="1"/>
  <c r="O39" i="1"/>
  <c r="N40" i="1"/>
  <c r="I41" i="1"/>
  <c r="M41" i="1"/>
  <c r="H42" i="1"/>
  <c r="L42" i="1"/>
  <c r="G43" i="1"/>
  <c r="K43" i="1"/>
  <c r="O43" i="1"/>
  <c r="J44" i="1"/>
  <c r="N44" i="1"/>
  <c r="I45" i="1"/>
  <c r="H46" i="1"/>
  <c r="L46" i="1"/>
  <c r="G47" i="1"/>
  <c r="K47" i="1"/>
  <c r="O47" i="1"/>
  <c r="J48" i="1"/>
  <c r="I49" i="1"/>
  <c r="M49" i="1"/>
  <c r="H50" i="1"/>
  <c r="L50" i="1"/>
  <c r="G51" i="1"/>
  <c r="K51" i="1"/>
  <c r="O51" i="1"/>
  <c r="J52" i="1"/>
  <c r="I53" i="1"/>
  <c r="M53" i="1"/>
  <c r="H54" i="1"/>
  <c r="L54" i="1"/>
  <c r="G55" i="1"/>
  <c r="K55" i="1"/>
  <c r="O55" i="1"/>
  <c r="J56" i="1"/>
  <c r="N56" i="1"/>
  <c r="I57" i="1"/>
  <c r="M57" i="1"/>
  <c r="H58" i="1"/>
  <c r="L58" i="1"/>
  <c r="G59" i="1"/>
  <c r="K59" i="1"/>
  <c r="O59" i="1"/>
  <c r="J60" i="1"/>
  <c r="I61" i="1"/>
  <c r="H62" i="1"/>
  <c r="L62" i="1"/>
  <c r="G63" i="1"/>
  <c r="K63" i="1"/>
  <c r="O63" i="1"/>
  <c r="J64" i="1"/>
  <c r="N64" i="1"/>
  <c r="I65" i="1"/>
  <c r="H66" i="1"/>
  <c r="L66" i="1"/>
  <c r="G67" i="1"/>
  <c r="K67" i="1"/>
  <c r="O67" i="1"/>
  <c r="J68" i="1"/>
  <c r="I69" i="1"/>
  <c r="H70" i="1"/>
  <c r="L70" i="1"/>
  <c r="G71" i="1"/>
  <c r="K71" i="1"/>
  <c r="O71" i="1"/>
  <c r="J72" i="1"/>
  <c r="N72" i="1"/>
  <c r="I73" i="1"/>
  <c r="M73" i="1"/>
  <c r="H74" i="1"/>
  <c r="L74" i="1"/>
  <c r="G75" i="1"/>
  <c r="K75" i="1"/>
  <c r="O75" i="1"/>
  <c r="J76" i="1"/>
  <c r="I77" i="1"/>
  <c r="H78" i="1"/>
  <c r="L78" i="1"/>
  <c r="G79" i="1"/>
  <c r="K79" i="1"/>
  <c r="O79" i="1"/>
  <c r="J80" i="1"/>
  <c r="N80" i="1"/>
  <c r="I81" i="1"/>
  <c r="M81" i="1"/>
  <c r="H82" i="1"/>
  <c r="L82" i="1"/>
  <c r="G83" i="1"/>
  <c r="K83" i="1"/>
  <c r="O83" i="1"/>
  <c r="J84" i="1"/>
  <c r="I85" i="1"/>
  <c r="H86" i="1"/>
  <c r="L86" i="1"/>
  <c r="G87" i="1"/>
  <c r="K87" i="1"/>
  <c r="O87" i="1"/>
  <c r="J88" i="1"/>
  <c r="N88" i="1"/>
  <c r="I89" i="1"/>
  <c r="H90" i="1"/>
  <c r="L90" i="1"/>
  <c r="G91" i="1"/>
  <c r="K91" i="1"/>
  <c r="O91" i="1"/>
  <c r="J92" i="1"/>
  <c r="I93" i="1"/>
  <c r="H94" i="1"/>
  <c r="L94" i="1"/>
  <c r="G95" i="1"/>
  <c r="K95" i="1"/>
  <c r="O95" i="1"/>
  <c r="J96" i="1"/>
  <c r="N96" i="1"/>
  <c r="I97" i="1"/>
  <c r="N3" i="1"/>
  <c r="J7" i="1"/>
  <c r="O10" i="1"/>
  <c r="K14" i="1"/>
  <c r="G18" i="1"/>
  <c r="L21" i="1"/>
  <c r="H25" i="1"/>
  <c r="I32" i="1"/>
  <c r="J39" i="1"/>
  <c r="N41" i="1"/>
  <c r="H43" i="1"/>
  <c r="G44" i="1"/>
  <c r="O44" i="1"/>
  <c r="L47" i="1"/>
  <c r="K48" i="1"/>
  <c r="J49" i="1"/>
  <c r="I50" i="1"/>
  <c r="H51" i="1"/>
  <c r="G52" i="1"/>
  <c r="O52" i="1"/>
  <c r="N53" i="1"/>
  <c r="L55" i="1"/>
  <c r="K56" i="1"/>
  <c r="J57" i="1"/>
  <c r="I58" i="1"/>
  <c r="H59" i="1"/>
  <c r="G60" i="1"/>
  <c r="O60" i="1"/>
  <c r="K61" i="1"/>
  <c r="G62" i="1"/>
  <c r="I63" i="1"/>
  <c r="N63" i="1"/>
  <c r="K64" i="1"/>
  <c r="G65" i="1"/>
  <c r="L65" i="1"/>
  <c r="I66" i="1"/>
  <c r="N66" i="1"/>
  <c r="J67" i="1"/>
  <c r="G68" i="1"/>
  <c r="L68" i="1"/>
  <c r="H69" i="1"/>
  <c r="J70" i="1"/>
  <c r="O70" i="1"/>
  <c r="L71" i="1"/>
  <c r="H72" i="1"/>
  <c r="M72" i="1"/>
  <c r="J73" i="1"/>
  <c r="O73" i="1"/>
  <c r="K74" i="1"/>
  <c r="H75" i="1"/>
  <c r="M75" i="1"/>
  <c r="I76" i="1"/>
  <c r="O76" i="1"/>
  <c r="K77" i="1"/>
  <c r="G78" i="1"/>
  <c r="I79" i="1"/>
  <c r="N79" i="1"/>
  <c r="K80" i="1"/>
  <c r="G81" i="1"/>
  <c r="L81" i="1"/>
  <c r="I82" i="1"/>
  <c r="N82" i="1"/>
  <c r="J83" i="1"/>
  <c r="G84" i="1"/>
  <c r="L84" i="1"/>
  <c r="H85" i="1"/>
  <c r="J86" i="1"/>
  <c r="O86" i="1"/>
  <c r="L87" i="1"/>
  <c r="H88" i="1"/>
  <c r="M88" i="1"/>
  <c r="J89" i="1"/>
  <c r="O89" i="1"/>
  <c r="K90" i="1"/>
  <c r="H91" i="1"/>
  <c r="M91" i="1"/>
  <c r="M4" i="1"/>
  <c r="I8" i="1"/>
  <c r="J15" i="1"/>
  <c r="O18" i="1"/>
  <c r="K22" i="1"/>
  <c r="G26" i="1"/>
  <c r="L29" i="1"/>
  <c r="H33" i="1"/>
  <c r="M36" i="1"/>
  <c r="I40" i="1"/>
  <c r="I42" i="1"/>
  <c r="I43" i="1"/>
  <c r="H44" i="1"/>
  <c r="G45" i="1"/>
  <c r="O45" i="1"/>
  <c r="N46" i="1"/>
  <c r="M47" i="1"/>
  <c r="L48" i="1"/>
  <c r="K49" i="1"/>
  <c r="J50" i="1"/>
  <c r="I51" i="1"/>
  <c r="H52" i="1"/>
  <c r="G53" i="1"/>
  <c r="O53" i="1"/>
  <c r="L56" i="1"/>
  <c r="K57" i="1"/>
  <c r="J58" i="1"/>
  <c r="I59" i="1"/>
  <c r="H60" i="1"/>
  <c r="G61" i="1"/>
  <c r="L61" i="1"/>
  <c r="I62" i="1"/>
  <c r="J63" i="1"/>
  <c r="G64" i="1"/>
  <c r="L64" i="1"/>
  <c r="H65" i="1"/>
  <c r="J66" i="1"/>
  <c r="O66" i="1"/>
  <c r="L67" i="1"/>
  <c r="H68" i="1"/>
  <c r="J69" i="1"/>
  <c r="O69" i="1"/>
  <c r="K70" i="1"/>
  <c r="H71" i="1"/>
  <c r="I72" i="1"/>
  <c r="O72" i="1"/>
  <c r="K73" i="1"/>
  <c r="G74" i="1"/>
  <c r="M74" i="1"/>
  <c r="I75" i="1"/>
  <c r="N75" i="1"/>
  <c r="K76" i="1"/>
  <c r="G77" i="1"/>
  <c r="L77" i="1"/>
  <c r="I78" i="1"/>
  <c r="J79" i="1"/>
  <c r="G80" i="1"/>
  <c r="L80" i="1"/>
  <c r="H81" i="1"/>
  <c r="N81" i="1"/>
  <c r="J82" i="1"/>
  <c r="O82" i="1"/>
  <c r="L83" i="1"/>
  <c r="H84" i="1"/>
  <c r="J85" i="1"/>
  <c r="O85" i="1"/>
  <c r="K86" i="1"/>
  <c r="H87" i="1"/>
  <c r="M87" i="1"/>
  <c r="I88" i="1"/>
  <c r="O88" i="1"/>
  <c r="K89" i="1"/>
  <c r="G90" i="1"/>
  <c r="I91" i="1"/>
  <c r="N91" i="1"/>
  <c r="L5" i="1"/>
  <c r="I16" i="1"/>
  <c r="J23" i="1"/>
  <c r="O26" i="1"/>
  <c r="K30" i="1"/>
  <c r="G34" i="1"/>
  <c r="L37" i="1"/>
  <c r="O40" i="1"/>
  <c r="L43" i="1"/>
  <c r="K44" i="1"/>
  <c r="J45" i="1"/>
  <c r="I46" i="1"/>
  <c r="H47" i="1"/>
  <c r="G48" i="1"/>
  <c r="O48" i="1"/>
  <c r="N49" i="1"/>
  <c r="L51" i="1"/>
  <c r="K52" i="1"/>
  <c r="J53" i="1"/>
  <c r="I54" i="1"/>
  <c r="H55" i="1"/>
  <c r="G56" i="1"/>
  <c r="O56" i="1"/>
  <c r="N57" i="1"/>
  <c r="L59" i="1"/>
  <c r="K60" i="1"/>
  <c r="H61" i="1"/>
  <c r="J62" i="1"/>
  <c r="O62" i="1"/>
  <c r="L63" i="1"/>
  <c r="H64" i="1"/>
  <c r="M64" i="1"/>
  <c r="J65" i="1"/>
  <c r="O65" i="1"/>
  <c r="K66" i="1"/>
  <c r="H67" i="1"/>
  <c r="I68" i="1"/>
  <c r="O68" i="1"/>
  <c r="K69" i="1"/>
  <c r="G70" i="1"/>
  <c r="I71" i="1"/>
  <c r="K72" i="1"/>
  <c r="G73" i="1"/>
  <c r="L73" i="1"/>
  <c r="I74" i="1"/>
  <c r="N74" i="1"/>
  <c r="J75" i="1"/>
  <c r="G76" i="1"/>
  <c r="L76" i="1"/>
  <c r="H77" i="1"/>
  <c r="J78" i="1"/>
  <c r="O78" i="1"/>
  <c r="L79" i="1"/>
  <c r="H80" i="1"/>
  <c r="M80" i="1"/>
  <c r="J81" i="1"/>
  <c r="O81" i="1"/>
  <c r="K82" i="1"/>
  <c r="H83" i="1"/>
  <c r="M83" i="1"/>
  <c r="I84" i="1"/>
  <c r="O84" i="1"/>
  <c r="K85" i="1"/>
  <c r="G86" i="1"/>
  <c r="M86" i="1"/>
  <c r="I87" i="1"/>
  <c r="N87" i="1"/>
  <c r="K88" i="1"/>
  <c r="G89" i="1"/>
  <c r="L89" i="1"/>
  <c r="I90" i="1"/>
  <c r="J91" i="1"/>
  <c r="G92" i="1"/>
  <c r="L92" i="1"/>
  <c r="H93" i="1"/>
  <c r="J94" i="1"/>
  <c r="O94" i="1"/>
  <c r="L95" i="1"/>
  <c r="H96" i="1"/>
  <c r="M96" i="1"/>
  <c r="J97" i="1"/>
  <c r="N97" i="1"/>
  <c r="I98" i="1"/>
  <c r="H99" i="1"/>
  <c r="L99" i="1"/>
  <c r="G100" i="1"/>
  <c r="K100" i="1"/>
  <c r="O100" i="1"/>
  <c r="J101" i="1"/>
  <c r="N101" i="1"/>
  <c r="I102" i="1"/>
  <c r="H103" i="1"/>
  <c r="L103" i="1"/>
  <c r="G104" i="1"/>
  <c r="K104" i="1"/>
  <c r="O104" i="1"/>
  <c r="J105" i="1"/>
  <c r="I106" i="1"/>
  <c r="H107" i="1"/>
  <c r="L107" i="1"/>
  <c r="G108" i="1"/>
  <c r="K108" i="1"/>
  <c r="O108" i="1"/>
  <c r="J109" i="1"/>
  <c r="N109" i="1"/>
  <c r="I110" i="1"/>
  <c r="M110" i="1"/>
  <c r="H111" i="1"/>
  <c r="L111" i="1"/>
  <c r="G112" i="1"/>
  <c r="K112" i="1"/>
  <c r="O112" i="1"/>
  <c r="J113" i="1"/>
  <c r="N113" i="1"/>
  <c r="I114" i="1"/>
  <c r="H115" i="1"/>
  <c r="L115" i="1"/>
  <c r="G116" i="1"/>
  <c r="K116" i="1"/>
  <c r="O116" i="1"/>
  <c r="J117" i="1"/>
  <c r="I118" i="1"/>
  <c r="M118" i="1"/>
  <c r="H119" i="1"/>
  <c r="L119" i="1"/>
  <c r="G120" i="1"/>
  <c r="K120" i="1"/>
  <c r="O120" i="1"/>
  <c r="J121" i="1"/>
  <c r="N121" i="1"/>
  <c r="I122" i="1"/>
  <c r="H123" i="1"/>
  <c r="L123" i="1"/>
  <c r="G124" i="1"/>
  <c r="K124" i="1"/>
  <c r="O124" i="1"/>
  <c r="J125" i="1"/>
  <c r="N125" i="1"/>
  <c r="I126" i="1"/>
  <c r="H127" i="1"/>
  <c r="L127" i="1"/>
  <c r="G128" i="1"/>
  <c r="K128" i="1"/>
  <c r="O128" i="1"/>
  <c r="J129" i="1"/>
  <c r="N129" i="1"/>
  <c r="I130" i="1"/>
  <c r="H131" i="1"/>
  <c r="L131" i="1"/>
  <c r="G132" i="1"/>
  <c r="K132" i="1"/>
  <c r="O132" i="1"/>
  <c r="J133" i="1"/>
  <c r="N133" i="1"/>
  <c r="I134" i="1"/>
  <c r="H135" i="1"/>
  <c r="L135" i="1"/>
  <c r="G136" i="1"/>
  <c r="K136" i="1"/>
  <c r="O136" i="1"/>
  <c r="J137" i="1"/>
  <c r="N137" i="1"/>
  <c r="I138" i="1"/>
  <c r="H139" i="1"/>
  <c r="L139" i="1"/>
  <c r="G140" i="1"/>
  <c r="K140" i="1"/>
  <c r="O140" i="1"/>
  <c r="J141" i="1"/>
  <c r="N141" i="1"/>
  <c r="I142" i="1"/>
  <c r="M142" i="1"/>
  <c r="H143" i="1"/>
  <c r="L143" i="1"/>
  <c r="G144" i="1"/>
  <c r="K144" i="1"/>
  <c r="O144" i="1"/>
  <c r="J145" i="1"/>
  <c r="I146" i="1"/>
  <c r="H147" i="1"/>
  <c r="L147" i="1"/>
  <c r="G148" i="1"/>
  <c r="K148" i="1"/>
  <c r="O148" i="1"/>
  <c r="J149" i="1"/>
  <c r="I150" i="1"/>
  <c r="H151" i="1"/>
  <c r="L151" i="1"/>
  <c r="K6" i="1"/>
  <c r="O34" i="1"/>
  <c r="M43" i="1"/>
  <c r="I47" i="1"/>
  <c r="J54" i="1"/>
  <c r="O57" i="1"/>
  <c r="J61" i="1"/>
  <c r="M63" i="1"/>
  <c r="G66" i="1"/>
  <c r="K68" i="1"/>
  <c r="N70" i="1"/>
  <c r="H73" i="1"/>
  <c r="L75" i="1"/>
  <c r="O77" i="1"/>
  <c r="I80" i="1"/>
  <c r="M82" i="1"/>
  <c r="G85" i="1"/>
  <c r="J87" i="1"/>
  <c r="H92" i="1"/>
  <c r="O92" i="1"/>
  <c r="L93" i="1"/>
  <c r="K94" i="1"/>
  <c r="I95" i="1"/>
  <c r="G96" i="1"/>
  <c r="O96" i="1"/>
  <c r="L97" i="1"/>
  <c r="H98" i="1"/>
  <c r="J99" i="1"/>
  <c r="O99" i="1"/>
  <c r="L100" i="1"/>
  <c r="H101" i="1"/>
  <c r="J102" i="1"/>
  <c r="O102" i="1"/>
  <c r="K103" i="1"/>
  <c r="H104" i="1"/>
  <c r="I105" i="1"/>
  <c r="O105" i="1"/>
  <c r="K106" i="1"/>
  <c r="G107" i="1"/>
  <c r="I108" i="1"/>
  <c r="N108" i="1"/>
  <c r="K109" i="1"/>
  <c r="G110" i="1"/>
  <c r="L110" i="1"/>
  <c r="I111" i="1"/>
  <c r="N111" i="1"/>
  <c r="J112" i="1"/>
  <c r="G113" i="1"/>
  <c r="L113" i="1"/>
  <c r="H114" i="1"/>
  <c r="J115" i="1"/>
  <c r="O115" i="1"/>
  <c r="L116" i="1"/>
  <c r="H117" i="1"/>
  <c r="J118" i="1"/>
  <c r="O118" i="1"/>
  <c r="K119" i="1"/>
  <c r="H120" i="1"/>
  <c r="M120" i="1"/>
  <c r="I121" i="1"/>
  <c r="O121" i="1"/>
  <c r="K122" i="1"/>
  <c r="G123" i="1"/>
  <c r="M123" i="1"/>
  <c r="I124" i="1"/>
  <c r="N124" i="1"/>
  <c r="K125" i="1"/>
  <c r="G126" i="1"/>
  <c r="L126" i="1"/>
  <c r="I127" i="1"/>
  <c r="N127" i="1"/>
  <c r="J128" i="1"/>
  <c r="G129" i="1"/>
  <c r="L129" i="1"/>
  <c r="H130" i="1"/>
  <c r="N130" i="1"/>
  <c r="J131" i="1"/>
  <c r="O131" i="1"/>
  <c r="L132" i="1"/>
  <c r="H133" i="1"/>
  <c r="M133" i="1"/>
  <c r="J134" i="1"/>
  <c r="O134" i="1"/>
  <c r="K135" i="1"/>
  <c r="H136" i="1"/>
  <c r="I137" i="1"/>
  <c r="O137" i="1"/>
  <c r="K138" i="1"/>
  <c r="G139" i="1"/>
  <c r="I140" i="1"/>
  <c r="N140" i="1"/>
  <c r="K141" i="1"/>
  <c r="G142" i="1"/>
  <c r="L142" i="1"/>
  <c r="I143" i="1"/>
  <c r="J144" i="1"/>
  <c r="G145" i="1"/>
  <c r="L145" i="1"/>
  <c r="H146" i="1"/>
  <c r="J147" i="1"/>
  <c r="O147" i="1"/>
  <c r="L148" i="1"/>
  <c r="H149" i="1"/>
  <c r="J150" i="1"/>
  <c r="O150" i="1"/>
  <c r="K151" i="1"/>
  <c r="G152" i="1"/>
  <c r="K152" i="1"/>
  <c r="O152" i="1"/>
  <c r="J153" i="1"/>
  <c r="I154" i="1"/>
  <c r="M154" i="1"/>
  <c r="H155" i="1"/>
  <c r="L155" i="1"/>
  <c r="G156" i="1"/>
  <c r="K156" i="1"/>
  <c r="O156" i="1"/>
  <c r="G10" i="1"/>
  <c r="I24" i="1"/>
  <c r="K38" i="1"/>
  <c r="L44" i="1"/>
  <c r="H48" i="1"/>
  <c r="M51" i="1"/>
  <c r="I55" i="1"/>
  <c r="N58" i="1"/>
  <c r="O61" i="1"/>
  <c r="I64" i="1"/>
  <c r="M66" i="1"/>
  <c r="G69" i="1"/>
  <c r="J71" i="1"/>
  <c r="N73" i="1"/>
  <c r="H76" i="1"/>
  <c r="K78" i="1"/>
  <c r="O80" i="1"/>
  <c r="I83" i="1"/>
  <c r="L85" i="1"/>
  <c r="G88" i="1"/>
  <c r="J90" i="1"/>
  <c r="I92" i="1"/>
  <c r="G93" i="1"/>
  <c r="O93" i="1"/>
  <c r="M94" i="1"/>
  <c r="J95" i="1"/>
  <c r="I96" i="1"/>
  <c r="G97" i="1"/>
  <c r="M97" i="1"/>
  <c r="J98" i="1"/>
  <c r="O98" i="1"/>
  <c r="K99" i="1"/>
  <c r="H100" i="1"/>
  <c r="I101" i="1"/>
  <c r="O101" i="1"/>
  <c r="K102" i="1"/>
  <c r="G103" i="1"/>
  <c r="I104" i="1"/>
  <c r="K105" i="1"/>
  <c r="G106" i="1"/>
  <c r="L106" i="1"/>
  <c r="I107" i="1"/>
  <c r="N107" i="1"/>
  <c r="J108" i="1"/>
  <c r="G109" i="1"/>
  <c r="L109" i="1"/>
  <c r="H110" i="1"/>
  <c r="N110" i="1"/>
  <c r="J111" i="1"/>
  <c r="O111" i="1"/>
  <c r="L112" i="1"/>
  <c r="H113" i="1"/>
  <c r="M113" i="1"/>
  <c r="J114" i="1"/>
  <c r="O114" i="1"/>
  <c r="K115" i="1"/>
  <c r="H116" i="1"/>
  <c r="M116" i="1"/>
  <c r="I117" i="1"/>
  <c r="O117" i="1"/>
  <c r="K118" i="1"/>
  <c r="G119" i="1"/>
  <c r="I120" i="1"/>
  <c r="N120" i="1"/>
  <c r="K121" i="1"/>
  <c r="G122" i="1"/>
  <c r="L122" i="1"/>
  <c r="I123" i="1"/>
  <c r="N123" i="1"/>
  <c r="J124" i="1"/>
  <c r="G125" i="1"/>
  <c r="L125" i="1"/>
  <c r="H126" i="1"/>
  <c r="J127" i="1"/>
  <c r="O127" i="1"/>
  <c r="L128" i="1"/>
  <c r="H129" i="1"/>
  <c r="M129" i="1"/>
  <c r="J130" i="1"/>
  <c r="O130" i="1"/>
  <c r="K131" i="1"/>
  <c r="H132" i="1"/>
  <c r="I133" i="1"/>
  <c r="O133" i="1"/>
  <c r="K134" i="1"/>
  <c r="G135" i="1"/>
  <c r="I136" i="1"/>
  <c r="K137" i="1"/>
  <c r="G138" i="1"/>
  <c r="L138" i="1"/>
  <c r="I139" i="1"/>
  <c r="J140" i="1"/>
  <c r="G141" i="1"/>
  <c r="L141" i="1"/>
  <c r="H142" i="1"/>
  <c r="N142" i="1"/>
  <c r="J143" i="1"/>
  <c r="O143" i="1"/>
  <c r="L144" i="1"/>
  <c r="H145" i="1"/>
  <c r="J146" i="1"/>
  <c r="O146" i="1"/>
  <c r="K147" i="1"/>
  <c r="H148" i="1"/>
  <c r="I149" i="1"/>
  <c r="O149" i="1"/>
  <c r="K150" i="1"/>
  <c r="G151" i="1"/>
  <c r="H152" i="1"/>
  <c r="L152" i="1"/>
  <c r="G153" i="1"/>
  <c r="K153" i="1"/>
  <c r="O153" i="1"/>
  <c r="J154" i="1"/>
  <c r="N154" i="1"/>
  <c r="I155" i="1"/>
  <c r="H156" i="1"/>
  <c r="L156" i="1"/>
  <c r="G157" i="1"/>
  <c r="K157" i="1"/>
  <c r="O157" i="1"/>
  <c r="J158" i="1"/>
  <c r="N158" i="1"/>
  <c r="I159" i="1"/>
  <c r="H160" i="1"/>
  <c r="L160" i="1"/>
  <c r="G161" i="1"/>
  <c r="K161" i="1"/>
  <c r="O161" i="1"/>
  <c r="J162" i="1"/>
  <c r="N162" i="1"/>
  <c r="I163" i="1"/>
  <c r="H164" i="1"/>
  <c r="L164" i="1"/>
  <c r="G165" i="1"/>
  <c r="K165" i="1"/>
  <c r="O165" i="1"/>
  <c r="J166" i="1"/>
  <c r="N166" i="1"/>
  <c r="I167" i="1"/>
  <c r="H168" i="1"/>
  <c r="L168" i="1"/>
  <c r="G169" i="1"/>
  <c r="K169" i="1"/>
  <c r="O169" i="1"/>
  <c r="J170" i="1"/>
  <c r="I171" i="1"/>
  <c r="M171" i="1"/>
  <c r="H172" i="1"/>
  <c r="L172" i="1"/>
  <c r="G173" i="1"/>
  <c r="K173" i="1"/>
  <c r="O173" i="1"/>
  <c r="L13" i="1"/>
  <c r="J41" i="1"/>
  <c r="K45" i="1"/>
  <c r="G49" i="1"/>
  <c r="L52" i="1"/>
  <c r="H56" i="1"/>
  <c r="K62" i="1"/>
  <c r="O64" i="1"/>
  <c r="I67" i="1"/>
  <c r="L69" i="1"/>
  <c r="G72" i="1"/>
  <c r="J74" i="1"/>
  <c r="H79" i="1"/>
  <c r="K81" i="1"/>
  <c r="N83" i="1"/>
  <c r="I86" i="1"/>
  <c r="L88" i="1"/>
  <c r="O90" i="1"/>
  <c r="K92" i="1"/>
  <c r="J93" i="1"/>
  <c r="G94" i="1"/>
  <c r="N94" i="1"/>
  <c r="M95" i="1"/>
  <c r="K96" i="1"/>
  <c r="H97" i="1"/>
  <c r="O97" i="1"/>
  <c r="K98" i="1"/>
  <c r="G99" i="1"/>
  <c r="M99" i="1"/>
  <c r="I100" i="1"/>
  <c r="K101" i="1"/>
  <c r="G102" i="1"/>
  <c r="L102" i="1"/>
  <c r="I103" i="1"/>
  <c r="J104" i="1"/>
  <c r="G105" i="1"/>
  <c r="L105" i="1"/>
  <c r="H106" i="1"/>
  <c r="J107" i="1"/>
  <c r="O107" i="1"/>
  <c r="L108" i="1"/>
  <c r="H109" i="1"/>
  <c r="M109" i="1"/>
  <c r="J110" i="1"/>
  <c r="O110" i="1"/>
  <c r="K111" i="1"/>
  <c r="H112" i="1"/>
  <c r="I113" i="1"/>
  <c r="O113" i="1"/>
  <c r="K114" i="1"/>
  <c r="G115" i="1"/>
  <c r="M115" i="1"/>
  <c r="I116" i="1"/>
  <c r="N116" i="1"/>
  <c r="K117" i="1"/>
  <c r="G118" i="1"/>
  <c r="L118" i="1"/>
  <c r="I119" i="1"/>
  <c r="J120" i="1"/>
  <c r="G121" i="1"/>
  <c r="L121" i="1"/>
  <c r="H122" i="1"/>
  <c r="J123" i="1"/>
  <c r="O123" i="1"/>
  <c r="L124" i="1"/>
  <c r="H125" i="1"/>
  <c r="M125" i="1"/>
  <c r="J126" i="1"/>
  <c r="O126" i="1"/>
  <c r="K127" i="1"/>
  <c r="H128" i="1"/>
  <c r="I129" i="1"/>
  <c r="O129" i="1"/>
  <c r="K130" i="1"/>
  <c r="G131" i="1"/>
  <c r="I132" i="1"/>
  <c r="K133" i="1"/>
  <c r="G134" i="1"/>
  <c r="L134" i="1"/>
  <c r="I135" i="1"/>
  <c r="N135" i="1"/>
  <c r="J136" i="1"/>
  <c r="G137" i="1"/>
  <c r="L137" i="1"/>
  <c r="H138" i="1"/>
  <c r="J139" i="1"/>
  <c r="O139" i="1"/>
  <c r="L140" i="1"/>
  <c r="H141" i="1"/>
  <c r="M141" i="1"/>
  <c r="J142" i="1"/>
  <c r="O142" i="1"/>
  <c r="K143" i="1"/>
  <c r="H144" i="1"/>
  <c r="M144" i="1"/>
  <c r="I145" i="1"/>
  <c r="O145" i="1"/>
  <c r="K146" i="1"/>
  <c r="G147" i="1"/>
  <c r="M147" i="1"/>
  <c r="I148" i="1"/>
  <c r="K149" i="1"/>
  <c r="G150" i="1"/>
  <c r="L150" i="1"/>
  <c r="I151" i="1"/>
  <c r="I152" i="1"/>
  <c r="H153" i="1"/>
  <c r="L153" i="1"/>
  <c r="G154" i="1"/>
  <c r="K154" i="1"/>
  <c r="O154" i="1"/>
  <c r="J155" i="1"/>
  <c r="I156" i="1"/>
  <c r="H157" i="1"/>
  <c r="L157" i="1"/>
  <c r="G158" i="1"/>
  <c r="K158" i="1"/>
  <c r="O158" i="1"/>
  <c r="J159" i="1"/>
  <c r="I160" i="1"/>
  <c r="M160" i="1"/>
  <c r="H161" i="1"/>
  <c r="L161" i="1"/>
  <c r="G162" i="1"/>
  <c r="K162" i="1"/>
  <c r="O162" i="1"/>
  <c r="J163" i="1"/>
  <c r="I164" i="1"/>
  <c r="H165" i="1"/>
  <c r="L165" i="1"/>
  <c r="G166" i="1"/>
  <c r="K166" i="1"/>
  <c r="O166" i="1"/>
  <c r="J167" i="1"/>
  <c r="N167" i="1"/>
  <c r="I168" i="1"/>
  <c r="M168" i="1"/>
  <c r="H169" i="1"/>
  <c r="L169" i="1"/>
  <c r="G170" i="1"/>
  <c r="K170" i="1"/>
  <c r="O170" i="1"/>
  <c r="J171" i="1"/>
  <c r="N171" i="1"/>
  <c r="I172" i="1"/>
  <c r="H173" i="1"/>
  <c r="L173" i="1"/>
  <c r="G174" i="1"/>
  <c r="K174" i="1"/>
  <c r="O174" i="1"/>
  <c r="J175" i="1"/>
  <c r="N175" i="1"/>
  <c r="I176" i="1"/>
  <c r="H177" i="1"/>
  <c r="L177" i="1"/>
  <c r="G178" i="1"/>
  <c r="K178" i="1"/>
  <c r="O178" i="1"/>
  <c r="J179" i="1"/>
  <c r="I180" i="1"/>
  <c r="H181" i="1"/>
  <c r="L181" i="1"/>
  <c r="G182" i="1"/>
  <c r="K182" i="1"/>
  <c r="O182" i="1"/>
  <c r="J183" i="1"/>
  <c r="I184" i="1"/>
  <c r="H185" i="1"/>
  <c r="L185" i="1"/>
  <c r="G186" i="1"/>
  <c r="K186" i="1"/>
  <c r="O186" i="1"/>
  <c r="J187" i="1"/>
  <c r="N187" i="1"/>
  <c r="I188" i="1"/>
  <c r="H189" i="1"/>
  <c r="L189" i="1"/>
  <c r="G190" i="1"/>
  <c r="K190" i="1"/>
  <c r="O190" i="1"/>
  <c r="J191" i="1"/>
  <c r="N191" i="1"/>
  <c r="I192" i="1"/>
  <c r="H193" i="1"/>
  <c r="L193" i="1"/>
  <c r="G194" i="1"/>
  <c r="K194" i="1"/>
  <c r="O194" i="1"/>
  <c r="J195" i="1"/>
  <c r="N195" i="1"/>
  <c r="I196" i="1"/>
  <c r="M196" i="1"/>
  <c r="H197" i="1"/>
  <c r="L197" i="1"/>
  <c r="G198" i="1"/>
  <c r="K198" i="1"/>
  <c r="O198" i="1"/>
  <c r="J199" i="1"/>
  <c r="I200" i="1"/>
  <c r="M200" i="1"/>
  <c r="H201" i="1"/>
  <c r="L201" i="1"/>
  <c r="G202" i="1"/>
  <c r="K202" i="1"/>
  <c r="O202" i="1"/>
  <c r="J203" i="1"/>
  <c r="N203" i="1"/>
  <c r="I204" i="1"/>
  <c r="M204" i="1"/>
  <c r="H205" i="1"/>
  <c r="L205" i="1"/>
  <c r="G206" i="1"/>
  <c r="K206" i="1"/>
  <c r="O206" i="1"/>
  <c r="G2" i="1"/>
  <c r="L2" i="1"/>
  <c r="H2" i="1"/>
  <c r="L214" i="1"/>
  <c r="H214" i="1"/>
  <c r="I213" i="1"/>
  <c r="J212" i="1"/>
  <c r="O211" i="1"/>
  <c r="K211" i="1"/>
  <c r="G211" i="1"/>
  <c r="L210" i="1"/>
  <c r="H210" i="1"/>
  <c r="I209" i="1"/>
  <c r="N208" i="1"/>
  <c r="J208" i="1"/>
  <c r="O207" i="1"/>
  <c r="K207" i="1"/>
  <c r="G207" i="1"/>
  <c r="J206" i="1"/>
  <c r="I205" i="1"/>
  <c r="L204" i="1"/>
  <c r="G204" i="1"/>
  <c r="K203" i="1"/>
  <c r="I202" i="1"/>
  <c r="G201" i="1"/>
  <c r="K200" i="1"/>
  <c r="O199" i="1"/>
  <c r="I199" i="1"/>
  <c r="H198" i="1"/>
  <c r="K197" i="1"/>
  <c r="O196" i="1"/>
  <c r="J196" i="1"/>
  <c r="M195" i="1"/>
  <c r="H195" i="1"/>
  <c r="L194" i="1"/>
  <c r="O193" i="1"/>
  <c r="J193" i="1"/>
  <c r="H192" i="1"/>
  <c r="L191" i="1"/>
  <c r="G191" i="1"/>
  <c r="J190" i="1"/>
  <c r="I189" i="1"/>
  <c r="L188" i="1"/>
  <c r="G188" i="1"/>
  <c r="K187" i="1"/>
  <c r="I186" i="1"/>
  <c r="G185" i="1"/>
  <c r="K184" i="1"/>
  <c r="O183" i="1"/>
  <c r="I183" i="1"/>
  <c r="H182" i="1"/>
  <c r="K181" i="1"/>
  <c r="O180" i="1"/>
  <c r="J180" i="1"/>
  <c r="H179" i="1"/>
  <c r="L178" i="1"/>
  <c r="O177" i="1"/>
  <c r="J177" i="1"/>
  <c r="H176" i="1"/>
  <c r="L175" i="1"/>
  <c r="G175" i="1"/>
  <c r="J174" i="1"/>
  <c r="N172" i="1"/>
  <c r="O171" i="1"/>
  <c r="G171" i="1"/>
  <c r="H170" i="1"/>
  <c r="I169" i="1"/>
  <c r="J168" i="1"/>
  <c r="K167" i="1"/>
  <c r="L166" i="1"/>
  <c r="M165" i="1"/>
  <c r="O163" i="1"/>
  <c r="G163" i="1"/>
  <c r="H162" i="1"/>
  <c r="I161" i="1"/>
  <c r="J160" i="1"/>
  <c r="K159" i="1"/>
  <c r="L158" i="1"/>
  <c r="J156" i="1"/>
  <c r="L154" i="1"/>
  <c r="N152" i="1"/>
  <c r="J148" i="1"/>
  <c r="G146" i="1"/>
  <c r="I141" i="1"/>
  <c r="O138" i="1"/>
  <c r="L136" i="1"/>
  <c r="H134" i="1"/>
  <c r="N131" i="1"/>
  <c r="K129" i="1"/>
  <c r="G127" i="1"/>
  <c r="J122" i="1"/>
  <c r="O119" i="1"/>
  <c r="L117" i="1"/>
  <c r="I115" i="1"/>
  <c r="K110" i="1"/>
  <c r="H108" i="1"/>
  <c r="J103" i="1"/>
  <c r="G101" i="1"/>
  <c r="L98" i="1"/>
  <c r="N95" i="1"/>
  <c r="K84" i="1"/>
  <c r="O74" i="1"/>
  <c r="K65" i="1"/>
  <c r="K53" i="1"/>
  <c r="J31" i="1"/>
  <c r="O2" i="1"/>
  <c r="K2" i="1"/>
  <c r="O214" i="1"/>
  <c r="K214" i="1"/>
  <c r="G214" i="1"/>
  <c r="L213" i="1"/>
  <c r="H213" i="1"/>
  <c r="I212" i="1"/>
  <c r="N211" i="1"/>
  <c r="J211" i="1"/>
  <c r="O210" i="1"/>
  <c r="K210" i="1"/>
  <c r="G210" i="1"/>
  <c r="L209" i="1"/>
  <c r="H209" i="1"/>
  <c r="M208" i="1"/>
  <c r="I208" i="1"/>
  <c r="N207" i="1"/>
  <c r="J207" i="1"/>
  <c r="N206" i="1"/>
  <c r="I206" i="1"/>
  <c r="G205" i="1"/>
  <c r="K204" i="1"/>
  <c r="O203" i="1"/>
  <c r="I203" i="1"/>
  <c r="H202" i="1"/>
  <c r="K201" i="1"/>
  <c r="O200" i="1"/>
  <c r="J200" i="1"/>
  <c r="H199" i="1"/>
  <c r="L198" i="1"/>
  <c r="O197" i="1"/>
  <c r="J197" i="1"/>
  <c r="N196" i="1"/>
  <c r="H196" i="1"/>
  <c r="L195" i="1"/>
  <c r="G195" i="1"/>
  <c r="J194" i="1"/>
  <c r="I193" i="1"/>
  <c r="L192" i="1"/>
  <c r="G192" i="1"/>
  <c r="K191" i="1"/>
  <c r="N190" i="1"/>
  <c r="I190" i="1"/>
  <c r="G189" i="1"/>
  <c r="K188" i="1"/>
  <c r="O187" i="1"/>
  <c r="I187" i="1"/>
  <c r="H186" i="1"/>
  <c r="K185" i="1"/>
  <c r="O184" i="1"/>
  <c r="J184" i="1"/>
  <c r="H183" i="1"/>
  <c r="L182" i="1"/>
  <c r="O181" i="1"/>
  <c r="J181" i="1"/>
  <c r="H180" i="1"/>
  <c r="L179" i="1"/>
  <c r="G179" i="1"/>
  <c r="J178" i="1"/>
  <c r="N177" i="1"/>
  <c r="I177" i="1"/>
  <c r="L176" i="1"/>
  <c r="G176" i="1"/>
  <c r="K175" i="1"/>
  <c r="N174" i="1"/>
  <c r="I174" i="1"/>
  <c r="J173" i="1"/>
  <c r="K172" i="1"/>
  <c r="L171" i="1"/>
  <c r="N169" i="1"/>
  <c r="O168" i="1"/>
  <c r="G168" i="1"/>
  <c r="H167" i="1"/>
  <c r="I166" i="1"/>
  <c r="J165" i="1"/>
  <c r="K164" i="1"/>
  <c r="L163" i="1"/>
  <c r="M162" i="1"/>
  <c r="O160" i="1"/>
  <c r="G160" i="1"/>
  <c r="H159" i="1"/>
  <c r="I158" i="1"/>
  <c r="J157" i="1"/>
  <c r="O155" i="1"/>
  <c r="H154" i="1"/>
  <c r="J152" i="1"/>
  <c r="H150" i="1"/>
  <c r="N147" i="1"/>
  <c r="K145" i="1"/>
  <c r="G143" i="1"/>
  <c r="J138" i="1"/>
  <c r="O135" i="1"/>
  <c r="L133" i="1"/>
  <c r="I131" i="1"/>
  <c r="N128" i="1"/>
  <c r="K126" i="1"/>
  <c r="H124" i="1"/>
  <c r="M121" i="1"/>
  <c r="J119" i="1"/>
  <c r="G117" i="1"/>
  <c r="L114" i="1"/>
  <c r="I112" i="1"/>
  <c r="O109" i="1"/>
  <c r="K107" i="1"/>
  <c r="H105" i="1"/>
  <c r="J100" i="1"/>
  <c r="G98" i="1"/>
  <c r="H95" i="1"/>
  <c r="L91" i="1"/>
  <c r="G82" i="1"/>
  <c r="L72" i="1"/>
  <c r="H63" i="1"/>
  <c r="O49" i="1"/>
  <c r="H17" i="1"/>
  <c r="I2" i="5"/>
  <c r="N10" i="1"/>
  <c r="N11" i="1"/>
  <c r="N12" i="1"/>
  <c r="N13" i="1"/>
  <c r="N14" i="1"/>
  <c r="N15" i="1"/>
  <c r="N19" i="1"/>
  <c r="N22" i="1"/>
  <c r="N26" i="1"/>
  <c r="N27" i="1"/>
  <c r="N29" i="1"/>
  <c r="N32" i="1"/>
  <c r="N35" i="1"/>
  <c r="N39" i="1"/>
  <c r="N42" i="1"/>
  <c r="N45" i="1"/>
  <c r="N48" i="1"/>
  <c r="N50" i="1"/>
  <c r="N52" i="1"/>
  <c r="N54" i="1"/>
  <c r="N55" i="1"/>
  <c r="N59" i="1"/>
  <c r="N60" i="1"/>
  <c r="N61" i="1"/>
  <c r="N62" i="1"/>
  <c r="N65" i="1"/>
  <c r="N67" i="1"/>
  <c r="N68" i="1"/>
  <c r="N69" i="1"/>
  <c r="N71" i="1"/>
  <c r="N76" i="1"/>
  <c r="N77" i="1"/>
  <c r="N78" i="1"/>
  <c r="N84" i="1"/>
  <c r="N85" i="1"/>
  <c r="N89" i="1"/>
  <c r="N90" i="1"/>
  <c r="N92" i="1"/>
  <c r="N93" i="1"/>
  <c r="N98" i="1"/>
  <c r="N100" i="1"/>
  <c r="N102" i="1"/>
  <c r="N103" i="1"/>
  <c r="N104" i="1"/>
  <c r="N105" i="1"/>
  <c r="N106" i="1"/>
  <c r="N112" i="1"/>
  <c r="N114" i="1"/>
  <c r="N117" i="1"/>
  <c r="N119" i="1"/>
  <c r="N122" i="1"/>
  <c r="N126" i="1"/>
  <c r="N132" i="1"/>
  <c r="N134" i="1"/>
  <c r="N136" i="1"/>
  <c r="N138" i="1"/>
  <c r="N139" i="1"/>
  <c r="N143" i="1"/>
  <c r="N145" i="1"/>
  <c r="N146" i="1"/>
  <c r="N148" i="1"/>
  <c r="N149" i="1"/>
  <c r="N150" i="1"/>
  <c r="N151" i="1"/>
  <c r="N153" i="1"/>
  <c r="N155" i="1"/>
  <c r="N157" i="1"/>
  <c r="N159" i="1"/>
  <c r="N161" i="1"/>
  <c r="N163" i="1"/>
  <c r="N164" i="1"/>
  <c r="N170" i="1"/>
  <c r="N173" i="1"/>
  <c r="N176" i="1"/>
  <c r="N179" i="1"/>
  <c r="N180" i="1"/>
  <c r="N181" i="1"/>
  <c r="N182" i="1"/>
  <c r="N183" i="1"/>
  <c r="N184" i="1"/>
  <c r="N185" i="1"/>
  <c r="N186" i="1"/>
  <c r="N188" i="1"/>
  <c r="N189" i="1"/>
  <c r="N192" i="1"/>
  <c r="N193" i="1"/>
  <c r="N199" i="1"/>
  <c r="N201" i="1"/>
  <c r="N202" i="1"/>
  <c r="N205" i="1"/>
  <c r="N209" i="1"/>
  <c r="N212" i="1"/>
  <c r="N214" i="1"/>
  <c r="N2" i="1"/>
  <c r="H2" i="5" l="1"/>
  <c r="M7" i="1"/>
  <c r="M10" i="1"/>
  <c r="M11" i="1"/>
  <c r="M12" i="1"/>
  <c r="M13" i="1"/>
  <c r="M14" i="1"/>
  <c r="M15" i="1"/>
  <c r="M18" i="1"/>
  <c r="M19" i="1"/>
  <c r="M20" i="1"/>
  <c r="M21" i="1"/>
  <c r="M22" i="1"/>
  <c r="M24" i="1"/>
  <c r="M25" i="1"/>
  <c r="M26" i="1"/>
  <c r="M27" i="1"/>
  <c r="M28" i="1"/>
  <c r="M29" i="1"/>
  <c r="M32" i="1"/>
  <c r="M33" i="1"/>
  <c r="M35" i="1"/>
  <c r="M38" i="1"/>
  <c r="M39" i="1"/>
  <c r="M42" i="1"/>
  <c r="M44" i="1"/>
  <c r="M45" i="1"/>
  <c r="M46" i="1"/>
  <c r="M48" i="1"/>
  <c r="M50" i="1"/>
  <c r="M52" i="1"/>
  <c r="M54" i="1"/>
  <c r="M55" i="1"/>
  <c r="M58" i="1"/>
  <c r="M59" i="1"/>
  <c r="M60" i="1"/>
  <c r="M61" i="1"/>
  <c r="M62" i="1"/>
  <c r="M65" i="1"/>
  <c r="M67" i="1"/>
  <c r="M68" i="1"/>
  <c r="M69" i="1"/>
  <c r="M70" i="1"/>
  <c r="M71" i="1"/>
  <c r="M76" i="1"/>
  <c r="M77" i="1"/>
  <c r="M78" i="1"/>
  <c r="M84" i="1"/>
  <c r="M85" i="1"/>
  <c r="M89" i="1"/>
  <c r="M90" i="1"/>
  <c r="M92" i="1"/>
  <c r="M93" i="1"/>
  <c r="M98" i="1"/>
  <c r="M100" i="1"/>
  <c r="M101" i="1"/>
  <c r="M102" i="1"/>
  <c r="M103" i="1"/>
  <c r="M104" i="1"/>
  <c r="M105" i="1"/>
  <c r="M106" i="1"/>
  <c r="M107" i="1"/>
  <c r="M112" i="1"/>
  <c r="M114" i="1"/>
  <c r="M117" i="1"/>
  <c r="M119" i="1"/>
  <c r="M122" i="1"/>
  <c r="M124" i="1"/>
  <c r="M126" i="1"/>
  <c r="M128" i="1"/>
  <c r="M130" i="1"/>
  <c r="M131" i="1"/>
  <c r="M132" i="1"/>
  <c r="M134" i="1"/>
  <c r="M135" i="1"/>
  <c r="M136" i="1"/>
  <c r="M138" i="1"/>
  <c r="M139" i="1"/>
  <c r="M140" i="1"/>
  <c r="M143" i="1"/>
  <c r="M145" i="1"/>
  <c r="M146" i="1"/>
  <c r="M148" i="1"/>
  <c r="M149" i="1"/>
  <c r="M150" i="1"/>
  <c r="M151" i="1"/>
  <c r="M152" i="1"/>
  <c r="M153" i="1"/>
  <c r="M155" i="1"/>
  <c r="M156" i="1"/>
  <c r="M157" i="1"/>
  <c r="M159" i="1"/>
  <c r="M161" i="1"/>
  <c r="M163" i="1"/>
  <c r="M164" i="1"/>
  <c r="M167" i="1"/>
  <c r="M170" i="1"/>
  <c r="M172" i="1"/>
  <c r="M173" i="1"/>
  <c r="M175" i="1"/>
  <c r="M176" i="1"/>
  <c r="M179" i="1"/>
  <c r="M180" i="1"/>
  <c r="M181" i="1"/>
  <c r="M182" i="1"/>
  <c r="M183" i="1"/>
  <c r="M184" i="1"/>
  <c r="M185" i="1"/>
  <c r="M186" i="1"/>
  <c r="M187" i="1"/>
  <c r="M188" i="1"/>
  <c r="M189" i="1"/>
  <c r="M192" i="1"/>
  <c r="M193" i="1"/>
  <c r="M198" i="1"/>
  <c r="M199" i="1"/>
  <c r="M201" i="1"/>
  <c r="M202" i="1"/>
  <c r="M203" i="1"/>
  <c r="M205" i="1"/>
  <c r="M206" i="1"/>
  <c r="M209" i="1"/>
  <c r="M212" i="1"/>
  <c r="M213" i="1"/>
  <c r="M214" i="1"/>
  <c r="M2" i="1"/>
  <c r="K2" i="5" l="1"/>
  <c r="K2" i="4"/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" i="6"/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" i="9"/>
  <c r="K2" i="8"/>
  <c r="K2" i="7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3" i="5"/>
  <c r="K4" i="5"/>
  <c r="K5" i="5"/>
  <c r="K6" i="5"/>
  <c r="K7" i="5"/>
  <c r="K8" i="5"/>
  <c r="K9" i="5"/>
  <c r="K10" i="5"/>
  <c r="K11" i="5"/>
  <c r="K9" i="4" l="1"/>
  <c r="K3" i="4" l="1"/>
  <c r="K4" i="4"/>
  <c r="K5" i="4"/>
  <c r="K6" i="4"/>
  <c r="K7" i="4"/>
  <c r="K8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J25" i="3" s="1"/>
  <c r="J24" i="3" s="1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F5" i="3" l="1"/>
  <c r="A14" i="3" l="1"/>
  <c r="B22" i="3"/>
  <c r="C22" i="3"/>
  <c r="B18" i="3"/>
  <c r="A22" i="3"/>
  <c r="C10" i="3"/>
  <c r="D22" i="3"/>
  <c r="A18" i="3"/>
</calcChain>
</file>

<file path=xl/sharedStrings.xml><?xml version="1.0" encoding="utf-8"?>
<sst xmlns="http://schemas.openxmlformats.org/spreadsheetml/2006/main" count="12040" uniqueCount="266">
  <si>
    <t>davki</t>
  </si>
  <si>
    <t>STAVEK</t>
  </si>
  <si>
    <t>Ajdovščina</t>
  </si>
  <si>
    <t>Hrastnik</t>
  </si>
  <si>
    <t>Žalec</t>
  </si>
  <si>
    <t>Pretvorbena tabela</t>
  </si>
  <si>
    <t>.</t>
  </si>
  <si>
    <t>NADOMESTILO ZA UPORABO STAVBNIH ZEMLJIŠČ</t>
  </si>
  <si>
    <t>DAVEK OD PREMOŽENJA</t>
  </si>
  <si>
    <t>OBČINA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</si>
  <si>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</si>
  <si>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</si>
  <si>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</si>
  <si>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</si>
  <si>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</si>
  <si>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</si>
  <si>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</si>
  <si>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</si>
  <si>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</si>
  <si>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</si>
  <si>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</si>
  <si>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</si>
  <si>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</si>
  <si>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</si>
  <si>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</si>
  <si>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 (Mestna občina)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</si>
  <si>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</si>
  <si>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</si>
  <si>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</si>
  <si>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</si>
  <si>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</si>
  <si>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</si>
  <si>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</si>
  <si>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</si>
  <si>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</si>
  <si>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</si>
  <si>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</si>
  <si>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</si>
  <si>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</si>
  <si>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</si>
  <si>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</si>
  <si>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</si>
  <si>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</si>
  <si>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</si>
  <si>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</si>
  <si>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</si>
  <si>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</si>
  <si>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</si>
  <si>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</si>
  <si>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</si>
  <si>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</si>
  <si>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</si>
  <si>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</si>
  <si>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</si>
  <si>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</si>
  <si>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</si>
  <si>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</si>
  <si>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</si>
  <si>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</si>
  <si>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</si>
  <si>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</si>
  <si>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</si>
  <si>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</si>
  <si>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</si>
  <si>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</si>
  <si>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</si>
  <si>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</si>
  <si>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</si>
  <si>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</si>
  <si>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 ob Soči</t>
  </si>
  <si>
    <t>Kidričevo</t>
  </si>
  <si>
    <t>Kobarid</t>
  </si>
  <si>
    <t>Kobilje</t>
  </si>
  <si>
    <t>Kočevje</t>
  </si>
  <si>
    <t>Komen</t>
  </si>
  <si>
    <t>Komenda</t>
  </si>
  <si>
    <t>Koper (Mestna občina)</t>
  </si>
  <si>
    <t>Kostanjevica na Krki</t>
  </si>
  <si>
    <t>Kostel</t>
  </si>
  <si>
    <t>Kozje</t>
  </si>
  <si>
    <t>Kranj (Mestna občina)</t>
  </si>
  <si>
    <t>Kranjska Gora</t>
  </si>
  <si>
    <t>Križevci pri Ljutomeru</t>
  </si>
  <si>
    <t>Krško</t>
  </si>
  <si>
    <t>Kungota</t>
  </si>
  <si>
    <t>Kuzma</t>
  </si>
  <si>
    <t>Laško</t>
  </si>
  <si>
    <t>Lenart</t>
  </si>
  <si>
    <t>Lendava</t>
  </si>
  <si>
    <t>Litija</t>
  </si>
  <si>
    <t>Ljubljana (Mestna občina)</t>
  </si>
  <si>
    <t>Ljubno ob Savinji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</si>
  <si>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</si>
  <si>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</si>
  <si>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</si>
  <si>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</si>
  <si>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</si>
  <si>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</si>
  <si>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</si>
  <si>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</si>
  <si>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</si>
  <si>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</si>
  <si>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 (Mestna občina)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</si>
  <si>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</si>
  <si>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</si>
  <si>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</si>
  <si>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</si>
  <si>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</si>
  <si>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</si>
  <si>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</si>
  <si>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</si>
  <si>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</si>
  <si>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</si>
  <si>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</si>
  <si>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</si>
  <si>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</si>
  <si>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</si>
  <si>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 (Mestna občina)</t>
  </si>
  <si>
    <t>Muta</t>
  </si>
  <si>
    <t>Naklo</t>
  </si>
  <si>
    <t>Nazarje</t>
  </si>
  <si>
    <t>Nova Gorica (Mestna občina)</t>
  </si>
  <si>
    <t>Novo mesto (Mestna občina)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</si>
  <si>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</si>
  <si>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</si>
  <si>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</si>
  <si>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</si>
  <si>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</si>
  <si>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</si>
  <si>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</si>
  <si>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</si>
  <si>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</si>
  <si>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</si>
  <si>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</si>
  <si>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</si>
  <si>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</si>
  <si>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</si>
  <si>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Predvor</t>
  </si>
  <si>
    <t>Prevalje</t>
  </si>
  <si>
    <t>Ptuj (Mestna občina)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</si>
  <si>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</si>
  <si>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</si>
  <si>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</si>
  <si>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</si>
  <si>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</si>
  <si>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</si>
  <si>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</si>
  <si>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</si>
  <si>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</si>
  <si>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</si>
  <si>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</si>
  <si>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</si>
  <si>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</si>
  <si>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</si>
  <si>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</si>
  <si>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</si>
  <si>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</si>
  <si>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</si>
  <si>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</si>
  <si>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Slov. Konjice</t>
  </si>
  <si>
    <t>Slovenj Gradec (Mestna občina)</t>
  </si>
  <si>
    <t>Slovenska Bistrica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</si>
  <si>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</si>
  <si>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</si>
  <si>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</si>
  <si>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</si>
  <si>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</si>
  <si>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</si>
  <si>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</si>
  <si>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Slov. Goricah</t>
  </si>
  <si>
    <t>Sveti Jurij ob Ščavnici</t>
  </si>
  <si>
    <t>Sveti Jurij v Slov.Goricah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</si>
  <si>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</si>
  <si>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</si>
  <si>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</si>
  <si>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</si>
  <si>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</si>
  <si>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</si>
  <si>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</si>
  <si>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</si>
  <si>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</si>
  <si>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</si>
  <si>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</si>
  <si>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</si>
  <si>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</si>
  <si>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</si>
  <si>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</si>
  <si>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</si>
  <si>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</si>
  <si>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</si>
  <si>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</si>
  <si>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</si>
  <si>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</si>
  <si>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</si>
  <si>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</si>
  <si>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</si>
  <si>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</si>
  <si>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 (Mestna občina)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</si>
  <si>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</si>
  <si>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</si>
  <si>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</si>
  <si>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</si>
  <si>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</si>
  <si>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</si>
  <si>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</si>
  <si>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</si>
  <si>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</si>
  <si>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</si>
  <si>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</si>
  <si>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</si>
  <si>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</si>
  <si>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</si>
  <si>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Železniki</t>
  </si>
  <si>
    <t>Žetale</t>
  </si>
  <si>
    <t>Žiri</t>
  </si>
  <si>
    <t>Žirovnica</t>
  </si>
  <si>
    <t>Žužemberk</t>
  </si>
  <si>
    <t>DATUM ODPREME</t>
  </si>
  <si>
    <t>1 OBROK</t>
  </si>
  <si>
    <t>2 OBROK</t>
  </si>
  <si>
    <t>3 OBROK</t>
  </si>
  <si>
    <t>4 OBROK</t>
  </si>
  <si>
    <t>2. obrok</t>
  </si>
  <si>
    <t>1. obrok</t>
  </si>
  <si>
    <t>3. obrok</t>
  </si>
  <si>
    <t>4. obrok</t>
  </si>
  <si>
    <t>ODMERA ŠE NI IZVEDENA</t>
  </si>
  <si>
    <t>VRSTA DAVKA OZIROMA DAJATVE</t>
  </si>
  <si>
    <t xml:space="preserve">IZBERITE OBČINO </t>
  </si>
  <si>
    <t>Datum zapadlosti (2 obroka):</t>
  </si>
  <si>
    <t>Datum zapadlosti (4 obroki):</t>
  </si>
  <si>
    <t>DATUM ODPREME**:</t>
  </si>
  <si>
    <t>**Datum odpreme je odtisnjen na kuverti.</t>
  </si>
  <si>
    <t>PODATKI O ODMERI DAVKA OZIROMA DAJATVE ZA FIZIČNE OSEBE*</t>
  </si>
  <si>
    <t>_</t>
  </si>
  <si>
    <t>*Podatki o odmeri davka oziroma dajatve za pravne osebe so dostopni na povezavi e-Davki.</t>
  </si>
  <si>
    <t>Škocjan (FU Brežice)</t>
  </si>
  <si>
    <t>Škocjan (FU Novo mesto)</t>
  </si>
  <si>
    <t>DOHODNINA OD DOBIČKA IZ KAPITALA</t>
  </si>
  <si>
    <t>DOHODNINA OD DOHODKA IZ ODDAJANJA PREMOŽENJA V NAJEM</t>
  </si>
  <si>
    <t>IZBERI URAD</t>
  </si>
  <si>
    <t>DOHODNINA OD OBRESTI NA DENARNE DEPOZITE</t>
  </si>
  <si>
    <t>DAVEK OD DOBIČKA OD ODSVOJITVE IFI</t>
  </si>
  <si>
    <t>URAD</t>
  </si>
  <si>
    <t>BREŽICE</t>
  </si>
  <si>
    <t>CELJE</t>
  </si>
  <si>
    <t>DRAVOGRAD</t>
  </si>
  <si>
    <t>HRASTNIK</t>
  </si>
  <si>
    <t>KOČEVJE</t>
  </si>
  <si>
    <t>KOPER</t>
  </si>
  <si>
    <t>KRANJ</t>
  </si>
  <si>
    <t>LJUBLJANA</t>
  </si>
  <si>
    <t>MARIBOR</t>
  </si>
  <si>
    <t>MURSKA SOBOTA</t>
  </si>
  <si>
    <t>NOVA GORICA</t>
  </si>
  <si>
    <t>NOVO MESTO</t>
  </si>
  <si>
    <t>POSTOJNA</t>
  </si>
  <si>
    <t>PTUJ</t>
  </si>
  <si>
    <t>VELENJE</t>
  </si>
  <si>
    <t>Datum zapadlosti (1 obrok)***:</t>
  </si>
  <si>
    <t>***Podatki veljajo samo za fizične osebe, ki so prejeli odmerno odločbo.</t>
  </si>
  <si>
    <t>Rogašovci</t>
  </si>
  <si>
    <t>obroki</t>
  </si>
  <si>
    <t>DOHODNINE OD OBRESTI IN DIVIDEND</t>
  </si>
  <si>
    <t>ODMERA 2024</t>
  </si>
  <si>
    <r>
      <rPr>
        <sz val="11"/>
        <rFont val="Calibri"/>
        <family val="2"/>
        <charset val="238"/>
        <scheme val="minor"/>
      </rPr>
      <t xml:space="preserve">V 1.06 </t>
    </r>
    <r>
      <rPr>
        <sz val="9"/>
        <rFont val="Calibri"/>
        <family val="2"/>
        <charset val="238"/>
        <scheme val="minor"/>
      </rPr>
      <t>(30.04.2024)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</si>
</sst>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36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2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Protection="1">
      <protection locked="0"/>
    </xf>
    <xf numFmtId="0" fontId="2" fillId="0" borderId="0" xfId="0" applyFont="1"/>
    <xf numFmtId="14" fontId="3" fillId="2" borderId="0" xfId="0" applyNumberFormat="1" applyFont="1" applyFill="1" applyBorder="1" applyAlignment="1"/>
    <xf numFmtId="1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5" fillId="2" borderId="8" xfId="0" applyFont="1" applyFill="1" applyBorder="1"/>
    <xf numFmtId="0" fontId="2" fillId="4" borderId="0" xfId="0" applyFont="1" applyFill="1"/>
    <xf numFmtId="0" fontId="6" fillId="0" borderId="0" xfId="0" applyFont="1"/>
    <xf numFmtId="0" fontId="6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8" fillId="2" borderId="4" xfId="0" applyFont="1" applyFill="1" applyBorder="1"/>
    <xf numFmtId="0" fontId="8" fillId="2" borderId="0" xfId="0" applyNumberFormat="1" applyFont="1" applyFill="1" applyBorder="1"/>
    <xf numFmtId="0" fontId="2" fillId="2" borderId="4" xfId="0" applyFont="1" applyFill="1" applyBorder="1"/>
    <xf numFmtId="14" fontId="9" fillId="2" borderId="0" xfId="0" applyNumberFormat="1" applyFont="1" applyFill="1" applyBorder="1" applyAlignment="1"/>
    <xf numFmtId="0" fontId="8" fillId="3" borderId="4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0" fontId="8" fillId="3" borderId="4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/>
    <xf numFmtId="14" fontId="10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4" fontId="1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1" fillId="2" borderId="0" xfId="0" applyFont="1" applyFill="1" applyBorder="1" applyAlignment="1"/>
    <xf numFmtId="0" fontId="11" fillId="2" borderId="5" xfId="0" applyFont="1" applyFill="1" applyBorder="1" applyAlignment="1"/>
    <xf numFmtId="14" fontId="9" fillId="2" borderId="4" xfId="0" applyNumberFormat="1" applyFont="1" applyFill="1" applyBorder="1" applyAlignment="1"/>
    <xf numFmtId="14" fontId="11" fillId="2" borderId="0" xfId="0" applyNumberFormat="1" applyFont="1" applyFill="1" applyBorder="1" applyAlignment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14" fontId="6" fillId="0" borderId="0" xfId="0" applyNumberFormat="1" applyFont="1"/>
    <xf numFmtId="14" fontId="6" fillId="0" borderId="0" xfId="0" applyNumberFormat="1" applyFont="1" applyFill="1"/>
    <xf numFmtId="164" fontId="6" fillId="0" borderId="0" xfId="0" applyNumberFormat="1" applyFont="1"/>
    <xf numFmtId="1" fontId="6" fillId="0" borderId="0" xfId="0" applyNumberFormat="1" applyFont="1"/>
    <xf numFmtId="14" fontId="6" fillId="0" borderId="9" xfId="0" applyNumberFormat="1" applyFont="1" applyBorder="1"/>
    <xf numFmtId="14" fontId="6" fillId="0" borderId="10" xfId="0" applyNumberFormat="1" applyFont="1" applyBorder="1"/>
    <xf numFmtId="14" fontId="6" fillId="0" borderId="11" xfId="0" applyNumberFormat="1" applyFont="1" applyBorder="1"/>
    <xf numFmtId="0" fontId="6" fillId="4" borderId="0" xfId="0" applyFont="1" applyFill="1"/>
    <xf numFmtId="0" fontId="2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4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$I$25" fmlaRange="data!$G$2:$G$214" noThreeD="1" sel="1" val="0"/>
</file>

<file path=xl/ctrlProps/ctrlProp2.xml><?xml version="1.0" encoding="utf-8"?>
<formControlPr xmlns="http://schemas.microsoft.com/office/spreadsheetml/2009/9/main" objectType="Drop" dropStyle="combo" dx="16" fmlaLink="$I$24" fmlaRange="data!$B$2:$B$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180975</xdr:rowOff>
        </xdr:from>
        <xdr:to>
          <xdr:col>6</xdr:col>
          <xdr:colOff>161925</xdr:colOff>
          <xdr:row>6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0</xdr:rowOff>
        </xdr:from>
        <xdr:to>
          <xdr:col>3</xdr:col>
          <xdr:colOff>742950</xdr:colOff>
          <xdr:row>6</xdr:row>
          <xdr:rowOff>47625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avki.durs.si/OpenPortal/Pages/StartPage/StartPage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8"/>
  <sheetViews>
    <sheetView tabSelected="1" zoomScale="160" zoomScaleNormal="160" workbookViewId="0">
      <selection activeCell="H27" sqref="H27"/>
    </sheetView>
  </sheetViews>
  <sheetFormatPr defaultColWidth="9.140625" defaultRowHeight="15" x14ac:dyDescent="0.25"/>
  <cols>
    <col min="1" max="1" width="12.140625" style="1" customWidth="1"/>
    <col min="2" max="2" width="13" style="1" customWidth="1"/>
    <col min="3" max="3" width="15.42578125" style="1" customWidth="1"/>
    <col min="4" max="4" width="12.7109375" style="1" bestFit="1" customWidth="1"/>
    <col min="5" max="5" width="9.85546875" style="1" customWidth="1"/>
    <col min="6" max="6" width="16.7109375" style="1" customWidth="1"/>
    <col min="7" max="7" width="10.42578125" style="1" customWidth="1"/>
    <col min="8" max="8" width="15.42578125" style="1" customWidth="1"/>
    <col min="9" max="9" width="9.140625" style="1"/>
    <col min="10" max="10" width="14.42578125" style="1" customWidth="1"/>
    <col min="11" max="16384" width="9.140625" style="1"/>
  </cols>
  <sheetData>
    <row r="1" spans="1:12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 x14ac:dyDescent="0.55000000000000004">
      <c r="A2" s="56" t="s">
        <v>264</v>
      </c>
      <c r="B2" s="56"/>
      <c r="C2" s="56"/>
      <c r="D2" s="56"/>
      <c r="E2" s="56"/>
      <c r="F2" s="56"/>
      <c r="G2" s="56"/>
      <c r="H2" s="16"/>
      <c r="I2" s="16"/>
      <c r="J2" s="16"/>
      <c r="K2" s="15"/>
      <c r="L2" s="15"/>
    </row>
    <row r="3" spans="1:12" ht="21" customHeight="1" thickBot="1" x14ac:dyDescent="0.6">
      <c r="A3" s="57"/>
      <c r="B3" s="57"/>
      <c r="C3" s="57"/>
      <c r="D3" s="57"/>
      <c r="E3" s="57"/>
      <c r="F3" s="57"/>
      <c r="G3" s="57"/>
      <c r="H3" s="17"/>
      <c r="I3" s="17"/>
      <c r="J3" s="17"/>
      <c r="K3" s="15"/>
      <c r="L3" s="15"/>
    </row>
    <row r="4" spans="1:12" x14ac:dyDescent="0.25">
      <c r="A4" s="18"/>
      <c r="B4" s="19"/>
      <c r="C4" s="19"/>
      <c r="D4" s="19"/>
      <c r="E4" s="19"/>
      <c r="F4" s="19"/>
      <c r="G4" s="19"/>
      <c r="H4" s="20"/>
      <c r="I4" s="14"/>
      <c r="J4" s="14"/>
      <c r="K4" s="15"/>
      <c r="L4" s="15"/>
    </row>
    <row r="5" spans="1:12" x14ac:dyDescent="0.25">
      <c r="A5" s="21" t="s">
        <v>227</v>
      </c>
      <c r="B5" s="14"/>
      <c r="C5" s="14"/>
      <c r="D5" s="14"/>
      <c r="E5" s="14"/>
      <c r="F5" s="22" t="str">
        <f>VLOOKUP(I24,data!A2:C7,3)</f>
        <v xml:space="preserve">IZBERITE OBČINO </v>
      </c>
      <c r="G5" s="14"/>
      <c r="H5" s="4"/>
      <c r="I5" s="14"/>
      <c r="J5" s="14"/>
      <c r="K5" s="15"/>
      <c r="L5" s="15"/>
    </row>
    <row r="6" spans="1:12" x14ac:dyDescent="0.25">
      <c r="A6" s="23"/>
      <c r="B6" s="14"/>
      <c r="C6" s="14"/>
      <c r="D6" s="14"/>
      <c r="E6" s="14"/>
      <c r="F6" s="14"/>
      <c r="G6" s="14"/>
      <c r="H6" s="4"/>
      <c r="I6" s="14"/>
      <c r="J6" s="14"/>
      <c r="K6" s="15"/>
      <c r="L6" s="15"/>
    </row>
    <row r="7" spans="1:12" x14ac:dyDescent="0.25">
      <c r="A7" s="23"/>
      <c r="B7" s="14"/>
      <c r="C7" s="14"/>
      <c r="D7" s="14"/>
      <c r="E7" s="14"/>
      <c r="F7" s="14"/>
      <c r="G7" s="14"/>
      <c r="H7" s="4"/>
      <c r="I7" s="14"/>
      <c r="J7" s="14"/>
      <c r="K7" s="15"/>
      <c r="L7" s="15"/>
    </row>
    <row r="8" spans="1:12" x14ac:dyDescent="0.25">
      <c r="A8" s="23"/>
      <c r="B8" s="14"/>
      <c r="C8" s="14"/>
      <c r="D8" s="14"/>
      <c r="E8" s="14"/>
      <c r="F8" s="14"/>
      <c r="G8" s="14"/>
      <c r="H8" s="4"/>
      <c r="I8" s="14"/>
      <c r="J8" s="14"/>
      <c r="K8" s="15"/>
      <c r="L8" s="15"/>
    </row>
    <row r="9" spans="1:12" x14ac:dyDescent="0.25">
      <c r="A9" s="21" t="s">
        <v>233</v>
      </c>
      <c r="B9" s="14"/>
      <c r="C9" s="14"/>
      <c r="D9" s="14"/>
      <c r="E9" s="14"/>
      <c r="F9" s="14"/>
      <c r="G9" s="14"/>
      <c r="H9" s="4"/>
      <c r="I9" s="14"/>
      <c r="J9" s="14"/>
      <c r="K9" s="15"/>
      <c r="L9" s="15"/>
    </row>
    <row r="10" spans="1:12" ht="21.75" customHeight="1" x14ac:dyDescent="0.25">
      <c r="A10" s="21" t="s">
        <v>231</v>
      </c>
      <c r="B10" s="14"/>
      <c r="C10" s="7" t="str">
        <f>VLOOKUP($I$25,NUSZ,3)</f>
        <v>ODMERA ŠE NI IZVEDENA</v>
      </c>
      <c r="D10" s="7"/>
      <c r="E10" s="8"/>
      <c r="F10" s="14"/>
      <c r="G10" s="14"/>
      <c r="H10" s="4"/>
      <c r="I10" s="14"/>
      <c r="J10" s="14"/>
      <c r="K10" s="15"/>
      <c r="L10" s="15"/>
    </row>
    <row r="11" spans="1:12" x14ac:dyDescent="0.25">
      <c r="A11" s="23"/>
      <c r="B11" s="14"/>
      <c r="C11" s="24"/>
      <c r="D11" s="14"/>
      <c r="E11" s="14"/>
      <c r="F11" s="14"/>
      <c r="G11" s="14"/>
      <c r="H11" s="4"/>
      <c r="I11" s="14"/>
      <c r="J11" s="14"/>
      <c r="K11" s="15"/>
      <c r="L11" s="15"/>
    </row>
    <row r="12" spans="1:12" x14ac:dyDescent="0.25">
      <c r="A12" s="25" t="s">
        <v>259</v>
      </c>
      <c r="B12" s="26"/>
      <c r="C12" s="27"/>
      <c r="D12" s="14"/>
      <c r="E12" s="14"/>
      <c r="F12" s="14"/>
      <c r="G12" s="14"/>
      <c r="H12" s="4"/>
      <c r="I12" s="14"/>
      <c r="J12" s="14"/>
      <c r="K12" s="15"/>
      <c r="L12" s="15"/>
    </row>
    <row r="13" spans="1:12" x14ac:dyDescent="0.25">
      <c r="A13" s="28" t="s">
        <v>223</v>
      </c>
      <c r="B13" s="27"/>
      <c r="C13" s="29"/>
      <c r="D13" s="14"/>
      <c r="E13" s="14"/>
      <c r="F13" s="14"/>
      <c r="G13" s="14"/>
      <c r="H13" s="4"/>
      <c r="I13" s="14"/>
      <c r="J13" s="14"/>
      <c r="K13" s="15"/>
      <c r="L13" s="15"/>
    </row>
    <row r="14" spans="1:12" ht="15.75" x14ac:dyDescent="0.25">
      <c r="A14" s="30" t="str">
        <f>VLOOKUP($I$25,NUSZ,10)</f>
        <v>.</v>
      </c>
      <c r="B14" s="27"/>
      <c r="C14" s="29"/>
      <c r="D14" s="14"/>
      <c r="E14" s="14"/>
      <c r="F14" s="14"/>
      <c r="G14" s="14"/>
      <c r="H14" s="4"/>
      <c r="I14" s="14"/>
      <c r="J14" s="14"/>
      <c r="K14" s="15"/>
      <c r="L14" s="15"/>
    </row>
    <row r="15" spans="1:12" x14ac:dyDescent="0.25">
      <c r="A15" s="23"/>
      <c r="B15" s="14"/>
      <c r="C15" s="24"/>
      <c r="D15" s="14"/>
      <c r="E15" s="14"/>
      <c r="F15" s="14"/>
      <c r="G15" s="14"/>
      <c r="H15" s="4"/>
      <c r="I15" s="14"/>
      <c r="J15" s="14"/>
      <c r="K15" s="15"/>
      <c r="L15" s="15"/>
    </row>
    <row r="16" spans="1:12" x14ac:dyDescent="0.25">
      <c r="A16" s="25" t="s">
        <v>229</v>
      </c>
      <c r="B16" s="26"/>
      <c r="C16" s="27"/>
      <c r="D16" s="14"/>
      <c r="E16" s="14"/>
      <c r="F16" s="14"/>
      <c r="G16" s="14"/>
      <c r="H16" s="4"/>
      <c r="I16" s="14"/>
      <c r="J16" s="14"/>
      <c r="K16" s="15"/>
      <c r="L16" s="15"/>
    </row>
    <row r="17" spans="1:12" x14ac:dyDescent="0.25">
      <c r="A17" s="28" t="s">
        <v>223</v>
      </c>
      <c r="B17" s="31" t="s">
        <v>222</v>
      </c>
      <c r="C17" s="27"/>
      <c r="D17" s="14"/>
      <c r="E17" s="14"/>
      <c r="F17" s="14"/>
      <c r="G17" s="14"/>
      <c r="H17" s="4"/>
      <c r="I17" s="14"/>
      <c r="J17" s="14"/>
      <c r="K17" s="15"/>
      <c r="L17" s="15"/>
    </row>
    <row r="18" spans="1:12" ht="15" customHeight="1" x14ac:dyDescent="0.55000000000000004">
      <c r="A18" s="30" t="str">
        <f>VLOOKUP($I$25,NUSZ,8)</f>
        <v>.</v>
      </c>
      <c r="B18" s="32" t="str">
        <f>VLOOKUP($I$25,NUSZ,9)</f>
        <v>.</v>
      </c>
      <c r="C18" s="33"/>
      <c r="D18" s="34"/>
      <c r="E18" s="34"/>
      <c r="F18" s="34"/>
      <c r="G18" s="34"/>
      <c r="H18" s="35"/>
      <c r="I18" s="14"/>
      <c r="J18" s="14"/>
      <c r="K18" s="15"/>
      <c r="L18" s="15"/>
    </row>
    <row r="19" spans="1:12" ht="15" customHeight="1" x14ac:dyDescent="0.55000000000000004">
      <c r="A19" s="36"/>
      <c r="B19" s="37"/>
      <c r="C19" s="24"/>
      <c r="D19" s="24"/>
      <c r="E19" s="24"/>
      <c r="F19" s="34"/>
      <c r="G19" s="34"/>
      <c r="H19" s="35"/>
      <c r="I19" s="14"/>
      <c r="J19" s="14"/>
      <c r="K19" s="15"/>
      <c r="L19" s="15"/>
    </row>
    <row r="20" spans="1:12" x14ac:dyDescent="0.25">
      <c r="A20" s="25" t="s">
        <v>230</v>
      </c>
      <c r="B20" s="26"/>
      <c r="C20" s="26"/>
      <c r="D20" s="26"/>
      <c r="E20" s="14"/>
      <c r="F20" s="14"/>
      <c r="G20" s="14"/>
      <c r="H20" s="4"/>
      <c r="I20" s="14"/>
      <c r="J20" s="14"/>
      <c r="K20" s="15"/>
      <c r="L20" s="15"/>
    </row>
    <row r="21" spans="1:12" x14ac:dyDescent="0.25">
      <c r="A21" s="38" t="s">
        <v>223</v>
      </c>
      <c r="B21" s="39" t="s">
        <v>222</v>
      </c>
      <c r="C21" s="39" t="s">
        <v>224</v>
      </c>
      <c r="D21" s="39" t="s">
        <v>225</v>
      </c>
      <c r="E21" s="40"/>
      <c r="F21" s="14"/>
      <c r="G21" s="14"/>
      <c r="H21" s="4"/>
      <c r="I21" s="14"/>
      <c r="J21" s="14"/>
      <c r="K21" s="15"/>
      <c r="L21" s="15"/>
    </row>
    <row r="22" spans="1:12" ht="15.75" x14ac:dyDescent="0.25">
      <c r="A22" s="30" t="str">
        <f>VLOOKUP($I$25,NUSZ,4)</f>
        <v>.</v>
      </c>
      <c r="B22" s="32" t="str">
        <f>VLOOKUP($I$25,NUSZ,5)</f>
        <v>.</v>
      </c>
      <c r="C22" s="32" t="str">
        <f>VLOOKUP($I$25,NUSZ,6)</f>
        <v>.</v>
      </c>
      <c r="D22" s="32" t="str">
        <f>VLOOKUP($I$25,NUSZ,7)</f>
        <v>.</v>
      </c>
      <c r="E22" s="41"/>
      <c r="F22" s="24"/>
      <c r="G22" s="24"/>
      <c r="H22" s="4"/>
      <c r="I22" s="14"/>
      <c r="J22" s="14"/>
      <c r="K22" s="15"/>
      <c r="L22" s="15"/>
    </row>
    <row r="23" spans="1:12" x14ac:dyDescent="0.25">
      <c r="A23" s="23"/>
      <c r="B23" s="14"/>
      <c r="C23" s="14"/>
      <c r="D23" s="14"/>
      <c r="E23" s="14"/>
      <c r="F23" s="14"/>
      <c r="G23" s="14"/>
      <c r="H23" s="4"/>
      <c r="I23" s="14"/>
      <c r="J23" s="14"/>
      <c r="K23" s="15"/>
      <c r="L23" s="15"/>
    </row>
    <row r="24" spans="1:12" x14ac:dyDescent="0.25">
      <c r="A24" s="52" t="s">
        <v>235</v>
      </c>
      <c r="B24" s="53"/>
      <c r="C24" s="53"/>
      <c r="D24" s="53"/>
      <c r="E24" s="53"/>
      <c r="F24" s="53"/>
      <c r="G24" s="53"/>
      <c r="H24" s="4"/>
      <c r="I24" s="9">
        <v>1</v>
      </c>
      <c r="J24" s="3">
        <f>+IF(I24&lt;3,I24+J25,100)</f>
        <v>1</v>
      </c>
      <c r="K24" s="15"/>
      <c r="L24" s="5"/>
    </row>
    <row r="25" spans="1:12" x14ac:dyDescent="0.25">
      <c r="A25" s="54" t="s">
        <v>232</v>
      </c>
      <c r="B25" s="55"/>
      <c r="C25" s="55"/>
      <c r="D25" s="55"/>
      <c r="E25" s="55"/>
      <c r="F25" s="55"/>
      <c r="G25" s="55"/>
      <c r="H25" s="4"/>
      <c r="I25" s="9">
        <v>1</v>
      </c>
      <c r="J25" s="3">
        <f>VLOOKUP(I25,nusz!A2:K300,11,FALSE)</f>
        <v>0</v>
      </c>
      <c r="K25" s="15"/>
      <c r="L25" s="5"/>
    </row>
    <row r="26" spans="1:12" ht="15.75" thickBot="1" x14ac:dyDescent="0.3">
      <c r="A26" s="42" t="s">
        <v>260</v>
      </c>
      <c r="B26" s="43"/>
      <c r="C26" s="43"/>
      <c r="D26" s="43"/>
      <c r="E26" s="43"/>
      <c r="F26" s="43"/>
      <c r="G26" s="43"/>
      <c r="H26" s="10" t="s">
        <v>265</v>
      </c>
      <c r="I26" s="3" t="s">
        <v>226</v>
      </c>
      <c r="J26" s="3"/>
      <c r="K26" s="15"/>
      <c r="L26" s="15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15"/>
      <c r="J27" s="15"/>
    </row>
    <row r="28" spans="1:12" x14ac:dyDescent="0.25">
      <c r="A28" s="2"/>
      <c r="B28" s="2"/>
      <c r="C28" s="2"/>
      <c r="D28" s="2"/>
      <c r="E28" s="2"/>
      <c r="F28" s="2"/>
      <c r="G28" s="2"/>
      <c r="H28" s="2"/>
    </row>
  </sheetData>
  <mergeCells count="3">
    <mergeCell ref="A24:G24"/>
    <mergeCell ref="A25:G25"/>
    <mergeCell ref="A2:G3"/>
  </mergeCells>
  <conditionalFormatting sqref="C10">
    <cfRule type="expression" dxfId="3" priority="5">
      <formula>$C$10=$I$26</formula>
    </cfRule>
  </conditionalFormatting>
  <conditionalFormatting sqref="A12:C14">
    <cfRule type="expression" dxfId="2" priority="3">
      <formula>$J$24&lt;100</formula>
    </cfRule>
  </conditionalFormatting>
  <conditionalFormatting sqref="A26">
    <cfRule type="expression" dxfId="1" priority="2">
      <formula>$J$24&lt;100</formula>
    </cfRule>
  </conditionalFormatting>
  <conditionalFormatting sqref="A16:D22">
    <cfRule type="expression" dxfId="0" priority="1">
      <formula>$I$24&gt;2</formula>
    </cfRule>
  </conditionalFormatting>
  <hyperlinks>
    <hyperlink ref="A24" r:id="rId1" xr:uid="{00000000-0004-0000-0000-000000000000}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4</xdr:row>
                    <xdr:rowOff>180975</xdr:rowOff>
                  </from>
                  <to>
                    <xdr:col>6</xdr:col>
                    <xdr:colOff>161925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0</xdr:col>
                    <xdr:colOff>28575</xdr:colOff>
                    <xdr:row>5</xdr:row>
                    <xdr:rowOff>0</xdr:rowOff>
                  </from>
                  <to>
                    <xdr:col>3</xdr:col>
                    <xdr:colOff>742950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214"/>
  <sheetViews>
    <sheetView topLeftCell="B1" workbookViewId="0">
      <selection activeCell="H8" sqref="A1:XFD1048576"/>
    </sheetView>
  </sheetViews>
  <sheetFormatPr defaultRowHeight="15" x14ac:dyDescent="0.25"/>
  <cols>
    <col min="1" max="1" width="9.28515625" style="13" bestFit="1" customWidth="1"/>
    <col min="2" max="2" width="31.7109375" style="13" bestFit="1" customWidth="1"/>
    <col min="3" max="5" width="9.140625" style="13"/>
    <col min="6" max="6" width="9.28515625" style="13" bestFit="1" customWidth="1"/>
    <col min="7" max="7" width="29.42578125" style="13" bestFit="1" customWidth="1"/>
    <col min="8" max="8" width="26.42578125" style="13" bestFit="1" customWidth="1"/>
    <col min="9" max="10" width="10.140625" style="13" bestFit="1" customWidth="1"/>
    <col min="11" max="14" width="10.28515625" style="13" customWidth="1"/>
    <col min="15" max="17" width="9.140625" style="13"/>
    <col min="18" max="18" width="9.28515625" style="13" bestFit="1" customWidth="1"/>
    <col min="19" max="16384" width="9.140625" style="13"/>
  </cols>
  <sheetData>
    <row r="1" spans="1:18" x14ac:dyDescent="0.25">
      <c r="B1" s="13" t="s">
        <v>0</v>
      </c>
      <c r="C1" s="13" t="s">
        <v>1</v>
      </c>
      <c r="G1" s="13" t="s">
        <v>9</v>
      </c>
      <c r="H1" s="13" t="s">
        <v>217</v>
      </c>
      <c r="I1" s="13" t="s">
        <v>218</v>
      </c>
      <c r="J1" s="13" t="s">
        <v>219</v>
      </c>
      <c r="K1" s="13" t="s">
        <v>220</v>
      </c>
      <c r="L1" s="13" t="s">
        <v>221</v>
      </c>
      <c r="M1" s="13" t="s">
        <v>218</v>
      </c>
      <c r="N1" s="13" t="s">
        <v>219</v>
      </c>
      <c r="O1" s="13" t="s">
        <v>218</v>
      </c>
      <c r="P1" s="13" t="s">
        <v>5</v>
      </c>
      <c r="R1" s="13">
        <f>+PRIKAZ!$I$24</f>
        <v>1</v>
      </c>
    </row>
    <row r="2" spans="1:18" x14ac:dyDescent="0.25">
      <c r="A2" s="13">
        <v>1</v>
      </c>
      <c r="B2" s="13" t="s">
        <v>7</v>
      </c>
      <c r="C2" s="13" t="s">
        <v>228</v>
      </c>
      <c r="F2" s="13">
        <v>1</v>
      </c>
      <c r="G2" s="45" t="str">
        <f>IF($R$1=7,OBRDIV!B2,IF($R$1=6,IFI!B2,IF($R$1=4,NAJEM!B2,IF($R$1=3,KAP!B2,IF($R$1=5,obr!B2,IF($R$1=2,prem!B2,nusz!B2))))))</f>
        <v>Ajdovščina</v>
      </c>
      <c r="H2" s="45" t="str">
        <f>IF($R$1=7,OBRDIV!C2,IF($R$1=6,IFI!C2,IF($R$1=4,NAJEM!C2,IF($R$1=3,KAP!C2,IF($R$1=5,obr!C2,IF($R$1=2,prem!C2,nusz!C2))))))</f>
        <v>ODMERA ŠE NI IZVEDENA</v>
      </c>
      <c r="I2" s="45" t="str">
        <f>IF($R$1=7,OBRDIV!D2,IF($R$1=6,IFI!D2,IF($R$1=4,NAJEM!D2,IF($R$1=3,KAP!D2,IF($R$1=5,obr!D2,IF($R$1=2,prem!D2,nusz!D2))))))</f>
        <v>.</v>
      </c>
      <c r="J2" s="45" t="str">
        <f>IF($R$1=7,OBRDIV!E2,IF($R$1=6,IFI!E2,IF($R$1=4,NAJEM!E2,IF($R$1=3,KAP!E2,IF($R$1=5,obr!E2,IF($R$1=2,prem!E2,nusz!E2))))))</f>
        <v>.</v>
      </c>
      <c r="K2" s="45" t="str">
        <f>IF($R$1=7,OBRDIV!F2,IF($R$1=6,IFI!F2,IF($R$1=4,NAJEM!F2,IF($R$1=3,KAP!F2,IF($R$1=5,obr!F2,IF($R$1=2,prem!F2,nusz!F2))))))</f>
        <v>.</v>
      </c>
      <c r="L2" s="45" t="str">
        <f>IF($R$1=7,OBRDIV!G2,IF($R$1=6,IFI!G2,IF($R$1=4,NAJEM!G2,IF($R$1=3,KAP!G2,IF($R$1=5,obr!G2,IF($R$1=2,prem!G2,nusz!G2))))))</f>
        <v>.</v>
      </c>
      <c r="M2" s="45" t="str">
        <f>IF($R$1=7,OBRDIV!H2,IF($R$1=6,IFI!H2,IF($R$1=4,NAJEM!H2,IF($R$1=3,KAP!H2,IF($R$1=5,obr!H2,IF($R$1=2,prem!H2,nusz!H2))))))</f>
        <v>.</v>
      </c>
      <c r="N2" s="45" t="str">
        <f>IF($R$1=7,OBRDIV!I2,IF($R$1=6,IFI!I2,IF($R$1=4,NAJEM!I2,IF($R$1=3,KAP!I2,IF($R$1=5,obr!I2,IF($R$1=2,prem!I2,nusz!I2))))))</f>
        <v>.</v>
      </c>
      <c r="O2" s="45" t="str">
        <f>IF($R$1=7,OBRDIV!J2,IF($R$1=6,IFI!J2,IF($R$1=4,NAJEM!J2,IF($R$1=3,KAP!J2,IF($R$1=5,obr!J2,IF($R$1=2,prem!J2,nusz!J2))))))</f>
        <v>.</v>
      </c>
    </row>
    <row r="3" spans="1:18" x14ac:dyDescent="0.25">
      <c r="A3" s="13">
        <v>2</v>
      </c>
      <c r="B3" s="13" t="s">
        <v>8</v>
      </c>
      <c r="C3" s="13" t="s">
        <v>228</v>
      </c>
      <c r="F3" s="13">
        <v>2</v>
      </c>
      <c r="G3" s="45" t="str">
        <f>IF($R$1=7,OBRDIV!B3,IF($R$1=6,IFI!B3,IF($R$1=4,NAJEM!B3,IF($R$1=3,KAP!B3,IF($R$1=5,obr!B3,IF($R$1=2,prem!B3,nusz!B3))))))</f>
        <v>Ankaran</v>
      </c>
      <c r="H3" s="45" t="str">
        <f>IF($R$1=7,OBRDIV!C3,IF($R$1=6,IFI!C3,IF($R$1=4,NAJEM!C3,IF($R$1=3,KAP!C3,IF($R$1=5,obr!C3,IF($R$1=2,prem!C3,nusz!C3))))))</f>
        <v>ODMERA ŠE NI IZVEDENA</v>
      </c>
      <c r="I3" s="45" t="str">
        <f>IF($R$1=7,OBRDIV!D3,IF($R$1=6,IFI!D3,IF($R$1=4,NAJEM!D3,IF($R$1=3,KAP!D3,IF($R$1=5,obr!D3,IF($R$1=2,prem!D3,nusz!D3))))))</f>
        <v>.</v>
      </c>
      <c r="J3" s="45" t="str">
        <f>IF($R$1=7,OBRDIV!E3,IF($R$1=6,IFI!E3,IF($R$1=4,NAJEM!E3,IF($R$1=3,KAP!E3,IF($R$1=5,obr!E3,IF($R$1=2,prem!E3,nusz!E3))))))</f>
        <v>.</v>
      </c>
      <c r="K3" s="45" t="str">
        <f>IF($R$1=7,OBRDIV!F3,IF($R$1=6,IFI!F3,IF($R$1=4,NAJEM!F3,IF($R$1=3,KAP!F3,IF($R$1=5,obr!F3,IF($R$1=2,prem!F3,nusz!F3))))))</f>
        <v>.</v>
      </c>
      <c r="L3" s="45" t="str">
        <f>IF($R$1=7,OBRDIV!G3,IF($R$1=6,IFI!G3,IF($R$1=4,NAJEM!G3,IF($R$1=3,KAP!G3,IF($R$1=5,obr!G3,IF($R$1=2,prem!G3,nusz!G3))))))</f>
        <v>.</v>
      </c>
      <c r="M3" s="45" t="str">
        <f>IF($R$1=7,OBRDIV!H3,IF($R$1=6,IFI!H3,IF($R$1=4,NAJEM!H3,IF($R$1=3,KAP!H3,IF($R$1=5,obr!H3,IF($R$1=2,prem!H3,nusz!H3))))))</f>
        <v>.</v>
      </c>
      <c r="N3" s="45" t="str">
        <f>IF($R$1=7,OBRDIV!I3,IF($R$1=6,IFI!I3,IF($R$1=4,NAJEM!I3,IF($R$1=3,KAP!I3,IF($R$1=5,obr!I3,IF($R$1=2,prem!I3,nusz!I3))))))</f>
        <v>.</v>
      </c>
      <c r="O3" s="45" t="str">
        <f>IF($R$1=7,OBRDIV!J3,IF($R$1=6,IFI!J3,IF($R$1=4,NAJEM!J3,IF($R$1=3,KAP!J3,IF($R$1=5,obr!J3,IF($R$1=2,prem!J3,nusz!J3))))))</f>
        <v>.</v>
      </c>
    </row>
    <row r="4" spans="1:18" x14ac:dyDescent="0.25">
      <c r="A4" s="13">
        <v>3</v>
      </c>
      <c r="B4" s="13" t="s">
        <v>238</v>
      </c>
      <c r="C4" s="13" t="s">
        <v>240</v>
      </c>
      <c r="F4" s="13">
        <v>3</v>
      </c>
      <c r="G4" s="45" t="str">
        <f>IF($R$1=7,OBRDIV!B4,IF($R$1=6,IFI!B4,IF($R$1=4,NAJEM!B4,IF($R$1=3,KAP!B4,IF($R$1=5,obr!B4,IF($R$1=2,prem!B4,nusz!B4))))))</f>
        <v>Apače</v>
      </c>
      <c r="H4" s="45" t="str">
        <f>IF($R$1=7,OBRDIV!C4,IF($R$1=6,IFI!C4,IF($R$1=4,NAJEM!C4,IF($R$1=3,KAP!C4,IF($R$1=5,obr!C4,IF($R$1=2,prem!C4,nusz!C4))))))</f>
        <v>ODMERA ŠE NI IZVEDENA</v>
      </c>
      <c r="I4" s="45" t="str">
        <f>IF($R$1=7,OBRDIV!D4,IF($R$1=6,IFI!D4,IF($R$1=4,NAJEM!D4,IF($R$1=3,KAP!D4,IF($R$1=5,obr!D4,IF($R$1=2,prem!D4,nusz!D4))))))</f>
        <v>.</v>
      </c>
      <c r="J4" s="45" t="str">
        <f>IF($R$1=7,OBRDIV!E4,IF($R$1=6,IFI!E4,IF($R$1=4,NAJEM!E4,IF($R$1=3,KAP!E4,IF($R$1=5,obr!E4,IF($R$1=2,prem!E4,nusz!E4))))))</f>
        <v>.</v>
      </c>
      <c r="K4" s="45" t="str">
        <f>IF($R$1=7,OBRDIV!F4,IF($R$1=6,IFI!F4,IF($R$1=4,NAJEM!F4,IF($R$1=3,KAP!F4,IF($R$1=5,obr!F4,IF($R$1=2,prem!F4,nusz!F4))))))</f>
        <v>.</v>
      </c>
      <c r="L4" s="45" t="str">
        <f>IF($R$1=7,OBRDIV!G4,IF($R$1=6,IFI!G4,IF($R$1=4,NAJEM!G4,IF($R$1=3,KAP!G4,IF($R$1=5,obr!G4,IF($R$1=2,prem!G4,nusz!G4))))))</f>
        <v>.</v>
      </c>
      <c r="M4" s="45" t="str">
        <f>IF($R$1=7,OBRDIV!H4,IF($R$1=6,IFI!H4,IF($R$1=4,NAJEM!H4,IF($R$1=3,KAP!H4,IF($R$1=5,obr!H4,IF($R$1=2,prem!H4,nusz!H4))))))</f>
        <v>.</v>
      </c>
      <c r="N4" s="45" t="str">
        <f>IF($R$1=7,OBRDIV!I4,IF($R$1=6,IFI!I4,IF($R$1=4,NAJEM!I4,IF($R$1=3,KAP!I4,IF($R$1=5,obr!I4,IF($R$1=2,prem!I4,nusz!I4))))))</f>
        <v>.</v>
      </c>
      <c r="O4" s="45" t="str">
        <f>IF($R$1=7,OBRDIV!J4,IF($R$1=6,IFI!J4,IF($R$1=4,NAJEM!J4,IF($R$1=3,KAP!J4,IF($R$1=5,obr!J4,IF($R$1=2,prem!J4,nusz!J4))))))</f>
        <v>.</v>
      </c>
    </row>
    <row r="5" spans="1:18" x14ac:dyDescent="0.25">
      <c r="A5" s="13">
        <v>4</v>
      </c>
      <c r="B5" s="13" t="s">
        <v>239</v>
      </c>
      <c r="C5" s="13" t="s">
        <v>240</v>
      </c>
      <c r="F5" s="13">
        <v>4</v>
      </c>
      <c r="G5" s="45" t="str">
        <f>IF($R$1=7,OBRDIV!B5,IF($R$1=6,IFI!B5,IF($R$1=4,NAJEM!B5,IF($R$1=3,KAP!B5,IF($R$1=5,obr!B5,IF($R$1=2,prem!B5,nusz!B5))))))</f>
        <v>Beltinci</v>
      </c>
      <c r="H5" s="45" t="str">
        <f>IF($R$1=7,OBRDIV!C5,IF($R$1=6,IFI!C5,IF($R$1=4,NAJEM!C5,IF($R$1=3,KAP!C5,IF($R$1=5,obr!C5,IF($R$1=2,prem!C5,nusz!C5))))))</f>
        <v>ODMERA ŠE NI IZVEDENA</v>
      </c>
      <c r="I5" s="45" t="str">
        <f>IF($R$1=7,OBRDIV!D5,IF($R$1=6,IFI!D5,IF($R$1=4,NAJEM!D5,IF($R$1=3,KAP!D5,IF($R$1=5,obr!D5,IF($R$1=2,prem!D5,nusz!D5))))))</f>
        <v>.</v>
      </c>
      <c r="J5" s="45" t="str">
        <f>IF($R$1=7,OBRDIV!E5,IF($R$1=6,IFI!E5,IF($R$1=4,NAJEM!E5,IF($R$1=3,KAP!E5,IF($R$1=5,obr!E5,IF($R$1=2,prem!E5,nusz!E5))))))</f>
        <v>.</v>
      </c>
      <c r="K5" s="45" t="str">
        <f>IF($R$1=7,OBRDIV!F5,IF($R$1=6,IFI!F5,IF($R$1=4,NAJEM!F5,IF($R$1=3,KAP!F5,IF($R$1=5,obr!F5,IF($R$1=2,prem!F5,nusz!F5))))))</f>
        <v>.</v>
      </c>
      <c r="L5" s="45" t="str">
        <f>IF($R$1=7,OBRDIV!G5,IF($R$1=6,IFI!G5,IF($R$1=4,NAJEM!G5,IF($R$1=3,KAP!G5,IF($R$1=5,obr!G5,IF($R$1=2,prem!G5,nusz!G5))))))</f>
        <v>.</v>
      </c>
      <c r="M5" s="45" t="str">
        <f>IF($R$1=7,OBRDIV!H5,IF($R$1=6,IFI!H5,IF($R$1=4,NAJEM!H5,IF($R$1=3,KAP!H5,IF($R$1=5,obr!H5,IF($R$1=2,prem!H5,nusz!H5))))))</f>
        <v>.</v>
      </c>
      <c r="N5" s="45" t="str">
        <f>IF($R$1=7,OBRDIV!I5,IF($R$1=6,IFI!I5,IF($R$1=4,NAJEM!I5,IF($R$1=3,KAP!I5,IF($R$1=5,obr!I5,IF($R$1=2,prem!I5,nusz!I5))))))</f>
        <v>.</v>
      </c>
      <c r="O5" s="45" t="str">
        <f>IF($R$1=7,OBRDIV!J5,IF($R$1=6,IFI!J5,IF($R$1=4,NAJEM!J5,IF($R$1=3,KAP!J5,IF($R$1=5,obr!J5,IF($R$1=2,prem!J5,nusz!J5))))))</f>
        <v>.</v>
      </c>
    </row>
    <row r="6" spans="1:18" x14ac:dyDescent="0.25">
      <c r="A6" s="13">
        <v>5</v>
      </c>
      <c r="B6" s="13" t="s">
        <v>241</v>
      </c>
      <c r="C6" s="13" t="s">
        <v>240</v>
      </c>
      <c r="F6" s="13">
        <v>5</v>
      </c>
      <c r="G6" s="45" t="str">
        <f>IF($R$1=7,OBRDIV!B6,IF($R$1=6,IFI!B6,IF($R$1=4,NAJEM!B6,IF($R$1=3,KAP!B6,IF($R$1=5,obr!B6,IF($R$1=2,prem!B6,nusz!B6))))))</f>
        <v>Benedikt</v>
      </c>
      <c r="H6" s="45" t="str">
        <f>IF($R$1=7,OBRDIV!C6,IF($R$1=6,IFI!C6,IF($R$1=4,NAJEM!C6,IF($R$1=3,KAP!C6,IF($R$1=5,obr!C6,IF($R$1=2,prem!C6,nusz!C6))))))</f>
        <v>ODMERA ŠE NI IZVEDENA</v>
      </c>
      <c r="I6" s="45" t="str">
        <f>IF($R$1=7,OBRDIV!D6,IF($R$1=6,IFI!D6,IF($R$1=4,NAJEM!D6,IF($R$1=3,KAP!D6,IF($R$1=5,obr!D6,IF($R$1=2,prem!D6,nusz!D6))))))</f>
        <v>.</v>
      </c>
      <c r="J6" s="45" t="str">
        <f>IF($R$1=7,OBRDIV!E6,IF($R$1=6,IFI!E6,IF($R$1=4,NAJEM!E6,IF($R$1=3,KAP!E6,IF($R$1=5,obr!E6,IF($R$1=2,prem!E6,nusz!E6))))))</f>
        <v>.</v>
      </c>
      <c r="K6" s="45" t="str">
        <f>IF($R$1=7,OBRDIV!F6,IF($R$1=6,IFI!F6,IF($R$1=4,NAJEM!F6,IF($R$1=3,KAP!F6,IF($R$1=5,obr!F6,IF($R$1=2,prem!F6,nusz!F6))))))</f>
        <v>.</v>
      </c>
      <c r="L6" s="45" t="str">
        <f>IF($R$1=7,OBRDIV!G6,IF($R$1=6,IFI!G6,IF($R$1=4,NAJEM!G6,IF($R$1=3,KAP!G6,IF($R$1=5,obr!G6,IF($R$1=2,prem!G6,nusz!G6))))))</f>
        <v>.</v>
      </c>
      <c r="M6" s="45" t="str">
        <f>IF($R$1=7,OBRDIV!H6,IF($R$1=6,IFI!H6,IF($R$1=4,NAJEM!H6,IF($R$1=3,KAP!H6,IF($R$1=5,obr!H6,IF($R$1=2,prem!H6,nusz!H6))))))</f>
        <v>.</v>
      </c>
      <c r="N6" s="45" t="str">
        <f>IF($R$1=7,OBRDIV!I6,IF($R$1=6,IFI!I6,IF($R$1=4,NAJEM!I6,IF($R$1=3,KAP!I6,IF($R$1=5,obr!I6,IF($R$1=2,prem!I6,nusz!I6))))))</f>
        <v>.</v>
      </c>
      <c r="O6" s="45" t="str">
        <f>IF($R$1=7,OBRDIV!J6,IF($R$1=6,IFI!J6,IF($R$1=4,NAJEM!J6,IF($R$1=3,KAP!J6,IF($R$1=5,obr!J6,IF($R$1=2,prem!J6,nusz!J6))))))</f>
        <v>.</v>
      </c>
    </row>
    <row r="7" spans="1:18" x14ac:dyDescent="0.25">
      <c r="A7" s="13">
        <v>6</v>
      </c>
      <c r="B7" s="13" t="s">
        <v>242</v>
      </c>
      <c r="C7" s="13" t="s">
        <v>240</v>
      </c>
      <c r="F7" s="13">
        <v>6</v>
      </c>
      <c r="G7" s="45" t="str">
        <f>IF($R$1=7,OBRDIV!B7,IF($R$1=6,IFI!B7,IF($R$1=4,NAJEM!B7,IF($R$1=3,KAP!B7,IF($R$1=5,obr!B7,IF($R$1=2,prem!B7,nusz!B7))))))</f>
        <v>Bistrica ob Sotli</v>
      </c>
      <c r="H7" s="45">
        <f>IF($R$1=7,OBRDIV!C7,IF($R$1=6,IFI!C7,IF($R$1=4,NAJEM!C7,IF($R$1=3,KAP!C7,IF($R$1=5,obr!C7,IF($R$1=2,prem!C7,nusz!C7))))))</f>
        <v>45379</v>
      </c>
      <c r="I7" s="45">
        <f>IF($R$1=7,OBRDIV!D7,IF($R$1=6,IFI!D7,IF($R$1=4,NAJEM!D7,IF($R$1=3,KAP!D7,IF($R$1=5,obr!D7,IF($R$1=2,prem!D7,nusz!D7))))))</f>
        <v>45425</v>
      </c>
      <c r="J7" s="45">
        <f>IF($R$1=7,OBRDIV!E7,IF($R$1=6,IFI!E7,IF($R$1=4,NAJEM!E7,IF($R$1=3,KAP!E7,IF($R$1=5,obr!E7,IF($R$1=2,prem!E7,nusz!E7))))))</f>
        <v>45485</v>
      </c>
      <c r="K7" s="45">
        <f>IF($R$1=7,OBRDIV!F7,IF($R$1=6,IFI!F7,IF($R$1=4,NAJEM!F7,IF($R$1=3,KAP!F7,IF($R$1=5,obr!F7,IF($R$1=2,prem!F7,nusz!F7))))))</f>
        <v>45545</v>
      </c>
      <c r="L7" s="45">
        <f>IF($R$1=7,OBRDIV!G7,IF($R$1=6,IFI!G7,IF($R$1=4,NAJEM!G7,IF($R$1=3,KAP!G7,IF($R$1=5,obr!G7,IF($R$1=2,prem!G7,nusz!G7))))))</f>
        <v>45607</v>
      </c>
      <c r="M7" s="45">
        <f>IF($R$1=7,OBRDIV!H7,IF($R$1=6,IFI!H7,IF($R$1=4,NAJEM!H7,IF($R$1=3,KAP!H7,IF($R$1=5,obr!H7,IF($R$1=2,prem!H7,nusz!H7))))))</f>
        <v>45425</v>
      </c>
      <c r="N7" s="45">
        <f>IF($R$1=7,OBRDIV!I7,IF($R$1=6,IFI!I7,IF($R$1=4,NAJEM!I7,IF($R$1=3,KAP!I7,IF($R$1=5,obr!I7,IF($R$1=2,prem!I7,nusz!I7))))))</f>
        <v>45545</v>
      </c>
      <c r="O7" s="45" t="str">
        <f>IF($R$1=7,OBRDIV!J7,IF($R$1=6,IFI!J7,IF($R$1=4,NAJEM!J7,IF($R$1=3,KAP!J7,IF($R$1=5,obr!J7,IF($R$1=2,prem!J7,nusz!J7))))))</f>
        <v>.</v>
      </c>
    </row>
    <row r="8" spans="1:18" x14ac:dyDescent="0.25">
      <c r="A8" s="13">
        <v>7</v>
      </c>
      <c r="B8" s="13" t="s">
        <v>263</v>
      </c>
      <c r="C8" s="13" t="s">
        <v>240</v>
      </c>
      <c r="F8" s="13">
        <v>7</v>
      </c>
      <c r="G8" s="45" t="str">
        <f>IF($R$1=7,OBRDIV!B8,IF($R$1=6,IFI!B8,IF($R$1=4,NAJEM!B8,IF($R$1=3,KAP!B8,IF($R$1=5,obr!B8,IF($R$1=2,prem!B8,nusz!B8))))))</f>
        <v>Bled</v>
      </c>
      <c r="H8" s="45" t="str">
        <f>IF($R$1=7,OBRDIV!C8,IF($R$1=6,IFI!C8,IF($R$1=4,NAJEM!C8,IF($R$1=3,KAP!C8,IF($R$1=5,obr!C8,IF($R$1=2,prem!C8,nusz!C8))))))</f>
        <v>ODMERA ŠE NI IZVEDENA</v>
      </c>
      <c r="I8" s="45" t="str">
        <f>IF($R$1=7,OBRDIV!D8,IF($R$1=6,IFI!D8,IF($R$1=4,NAJEM!D8,IF($R$1=3,KAP!D8,IF($R$1=5,obr!D8,IF($R$1=2,prem!D8,nusz!D8))))))</f>
        <v>.</v>
      </c>
      <c r="J8" s="45" t="str">
        <f>IF($R$1=7,OBRDIV!E8,IF($R$1=6,IFI!E8,IF($R$1=4,NAJEM!E8,IF($R$1=3,KAP!E8,IF($R$1=5,obr!E8,IF($R$1=2,prem!E8,nusz!E8))))))</f>
        <v>.</v>
      </c>
      <c r="K8" s="45" t="str">
        <f>IF($R$1=7,OBRDIV!F8,IF($R$1=6,IFI!F8,IF($R$1=4,NAJEM!F8,IF($R$1=3,KAP!F8,IF($R$1=5,obr!F8,IF($R$1=2,prem!F8,nusz!F8))))))</f>
        <v>.</v>
      </c>
      <c r="L8" s="45" t="str">
        <f>IF($R$1=7,OBRDIV!G8,IF($R$1=6,IFI!G8,IF($R$1=4,NAJEM!G8,IF($R$1=3,KAP!G8,IF($R$1=5,obr!G8,IF($R$1=2,prem!G8,nusz!G8))))))</f>
        <v>.</v>
      </c>
      <c r="M8" s="45" t="str">
        <f>IF($R$1=7,OBRDIV!H8,IF($R$1=6,IFI!H8,IF($R$1=4,NAJEM!H8,IF($R$1=3,KAP!H8,IF($R$1=5,obr!H8,IF($R$1=2,prem!H8,nusz!H8))))))</f>
        <v>.</v>
      </c>
      <c r="N8" s="45" t="str">
        <f>IF($R$1=7,OBRDIV!I8,IF($R$1=6,IFI!I8,IF($R$1=4,NAJEM!I8,IF($R$1=3,KAP!I8,IF($R$1=5,obr!I8,IF($R$1=2,prem!I8,nusz!I8))))))</f>
        <v>.</v>
      </c>
      <c r="O8" s="45" t="str">
        <f>IF($R$1=7,OBRDIV!J8,IF($R$1=6,IFI!J8,IF($R$1=4,NAJEM!J8,IF($R$1=3,KAP!J8,IF($R$1=5,obr!J8,IF($R$1=2,prem!J8,nusz!J8))))))</f>
        <v>.</v>
      </c>
    </row>
    <row r="9" spans="1:18" x14ac:dyDescent="0.25">
      <c r="F9" s="13">
        <v>8</v>
      </c>
      <c r="G9" s="45" t="str">
        <f>IF($R$1=7,OBRDIV!B9,IF($R$1=6,IFI!B9,IF($R$1=4,NAJEM!B9,IF($R$1=3,KAP!B9,IF($R$1=5,obr!B9,IF($R$1=2,prem!B9,nusz!B9))))))</f>
        <v>Bloke</v>
      </c>
      <c r="H9" s="45" t="str">
        <f>IF($R$1=7,OBRDIV!C9,IF($R$1=6,IFI!C9,IF($R$1=4,NAJEM!C9,IF($R$1=3,KAP!C9,IF($R$1=5,obr!C9,IF($R$1=2,prem!C9,nusz!C9))))))</f>
        <v>ODMERA ŠE NI IZVEDENA</v>
      </c>
      <c r="I9" s="45" t="str">
        <f>IF($R$1=7,OBRDIV!D9,IF($R$1=6,IFI!D9,IF($R$1=4,NAJEM!D9,IF($R$1=3,KAP!D9,IF($R$1=5,obr!D9,IF($R$1=2,prem!D9,nusz!D9))))))</f>
        <v>.</v>
      </c>
      <c r="J9" s="45" t="str">
        <f>IF($R$1=7,OBRDIV!E9,IF($R$1=6,IFI!E9,IF($R$1=4,NAJEM!E9,IF($R$1=3,KAP!E9,IF($R$1=5,obr!E9,IF($R$1=2,prem!E9,nusz!E9))))))</f>
        <v>.</v>
      </c>
      <c r="K9" s="45" t="str">
        <f>IF($R$1=7,OBRDIV!F9,IF($R$1=6,IFI!F9,IF($R$1=4,NAJEM!F9,IF($R$1=3,KAP!F9,IF($R$1=5,obr!F9,IF($R$1=2,prem!F9,nusz!F9))))))</f>
        <v>.</v>
      </c>
      <c r="L9" s="45" t="str">
        <f>IF($R$1=7,OBRDIV!G9,IF($R$1=6,IFI!G9,IF($R$1=4,NAJEM!G9,IF($R$1=3,KAP!G9,IF($R$1=5,obr!G9,IF($R$1=2,prem!G9,nusz!G9))))))</f>
        <v>.</v>
      </c>
      <c r="M9" s="45" t="str">
        <f>IF($R$1=7,OBRDIV!H9,IF($R$1=6,IFI!H9,IF($R$1=4,NAJEM!H9,IF($R$1=3,KAP!H9,IF($R$1=5,obr!H9,IF($R$1=2,prem!H9,nusz!H9))))))</f>
        <v>.</v>
      </c>
      <c r="N9" s="45" t="str">
        <f>IF($R$1=7,OBRDIV!I9,IF($R$1=6,IFI!I9,IF($R$1=4,NAJEM!I9,IF($R$1=3,KAP!I9,IF($R$1=5,obr!I9,IF($R$1=2,prem!I9,nusz!I9))))))</f>
        <v>.</v>
      </c>
      <c r="O9" s="45" t="str">
        <f>IF($R$1=7,OBRDIV!J9,IF($R$1=6,IFI!J9,IF($R$1=4,NAJEM!J9,IF($R$1=3,KAP!J9,IF($R$1=5,obr!J9,IF($R$1=2,prem!J9,nusz!J9))))))</f>
        <v>.</v>
      </c>
    </row>
    <row r="10" spans="1:18" x14ac:dyDescent="0.25">
      <c r="F10" s="13">
        <v>9</v>
      </c>
      <c r="G10" s="45" t="str">
        <f>IF($R$1=7,OBRDIV!B10,IF($R$1=6,IFI!B10,IF($R$1=4,NAJEM!B10,IF($R$1=3,KAP!B10,IF($R$1=5,obr!B10,IF($R$1=2,prem!B10,nusz!B10))))))</f>
        <v>Bohinj</v>
      </c>
      <c r="H10" s="45" t="str">
        <f>IF($R$1=7,OBRDIV!C10,IF($R$1=6,IFI!C10,IF($R$1=4,NAJEM!C10,IF($R$1=3,KAP!C10,IF($R$1=5,obr!C10,IF($R$1=2,prem!C10,nusz!C10))))))</f>
        <v>ODMERA ŠE NI IZVEDENA</v>
      </c>
      <c r="I10" s="45" t="str">
        <f>IF($R$1=7,OBRDIV!D10,IF($R$1=6,IFI!D10,IF($R$1=4,NAJEM!D10,IF($R$1=3,KAP!D10,IF($R$1=5,obr!D10,IF($R$1=2,prem!D10,nusz!D10))))))</f>
        <v>.</v>
      </c>
      <c r="J10" s="45" t="str">
        <f>IF($R$1=7,OBRDIV!E10,IF($R$1=6,IFI!E10,IF($R$1=4,NAJEM!E10,IF($R$1=3,KAP!E10,IF($R$1=5,obr!E10,IF($R$1=2,prem!E10,nusz!E10))))))</f>
        <v>.</v>
      </c>
      <c r="K10" s="45" t="str">
        <f>IF($R$1=7,OBRDIV!F10,IF($R$1=6,IFI!F10,IF($R$1=4,NAJEM!F10,IF($R$1=3,KAP!F10,IF($R$1=5,obr!F10,IF($R$1=2,prem!F10,nusz!F10))))))</f>
        <v>.</v>
      </c>
      <c r="L10" s="45" t="str">
        <f>IF($R$1=7,OBRDIV!G10,IF($R$1=6,IFI!G10,IF($R$1=4,NAJEM!G10,IF($R$1=3,KAP!G10,IF($R$1=5,obr!G10,IF($R$1=2,prem!G10,nusz!G10))))))</f>
        <v>.</v>
      </c>
      <c r="M10" s="45" t="str">
        <f>IF($R$1=7,OBRDIV!H10,IF($R$1=6,IFI!H10,IF($R$1=4,NAJEM!H10,IF($R$1=3,KAP!H10,IF($R$1=5,obr!H10,IF($R$1=2,prem!H10,nusz!H10))))))</f>
        <v>.</v>
      </c>
      <c r="N10" s="45" t="str">
        <f>IF($R$1=7,OBRDIV!I10,IF($R$1=6,IFI!I10,IF($R$1=4,NAJEM!I10,IF($R$1=3,KAP!I10,IF($R$1=5,obr!I10,IF($R$1=2,prem!I10,nusz!I10))))))</f>
        <v>.</v>
      </c>
      <c r="O10" s="45" t="str">
        <f>IF($R$1=7,OBRDIV!J10,IF($R$1=6,IFI!J10,IF($R$1=4,NAJEM!J10,IF($R$1=3,KAP!J10,IF($R$1=5,obr!J10,IF($R$1=2,prem!J10,nusz!J10))))))</f>
        <v>.</v>
      </c>
    </row>
    <row r="11" spans="1:18" x14ac:dyDescent="0.25">
      <c r="F11" s="13">
        <v>10</v>
      </c>
      <c r="G11" s="45" t="str">
        <f>IF($R$1=7,OBRDIV!B11,IF($R$1=6,IFI!B11,IF($R$1=4,NAJEM!B11,IF($R$1=3,KAP!B11,IF($R$1=5,obr!B11,IF($R$1=2,prem!B11,nusz!B11))))))</f>
        <v>Borovnica</v>
      </c>
      <c r="H11" s="45" t="str">
        <f>IF($R$1=7,OBRDIV!C11,IF($R$1=6,IFI!C11,IF($R$1=4,NAJEM!C11,IF($R$1=3,KAP!C11,IF($R$1=5,obr!C11,IF($R$1=2,prem!C11,nusz!C11))))))</f>
        <v>ODMERA ŠE NI IZVEDENA</v>
      </c>
      <c r="I11" s="45" t="str">
        <f>IF($R$1=7,OBRDIV!D11,IF($R$1=6,IFI!D11,IF($R$1=4,NAJEM!D11,IF($R$1=3,KAP!D11,IF($R$1=5,obr!D11,IF($R$1=2,prem!D11,nusz!D11))))))</f>
        <v>.</v>
      </c>
      <c r="J11" s="45" t="str">
        <f>IF($R$1=7,OBRDIV!E11,IF($R$1=6,IFI!E11,IF($R$1=4,NAJEM!E11,IF($R$1=3,KAP!E11,IF($R$1=5,obr!E11,IF($R$1=2,prem!E11,nusz!E11))))))</f>
        <v>.</v>
      </c>
      <c r="K11" s="45" t="str">
        <f>IF($R$1=7,OBRDIV!F11,IF($R$1=6,IFI!F11,IF($R$1=4,NAJEM!F11,IF($R$1=3,KAP!F11,IF($R$1=5,obr!F11,IF($R$1=2,prem!F11,nusz!F11))))))</f>
        <v>.</v>
      </c>
      <c r="L11" s="45" t="str">
        <f>IF($R$1=7,OBRDIV!G11,IF($R$1=6,IFI!G11,IF($R$1=4,NAJEM!G11,IF($R$1=3,KAP!G11,IF($R$1=5,obr!G11,IF($R$1=2,prem!G11,nusz!G11))))))</f>
        <v>.</v>
      </c>
      <c r="M11" s="45" t="str">
        <f>IF($R$1=7,OBRDIV!H11,IF($R$1=6,IFI!H11,IF($R$1=4,NAJEM!H11,IF($R$1=3,KAP!H11,IF($R$1=5,obr!H11,IF($R$1=2,prem!H11,nusz!H11))))))</f>
        <v>.</v>
      </c>
      <c r="N11" s="45" t="str">
        <f>IF($R$1=7,OBRDIV!I11,IF($R$1=6,IFI!I11,IF($R$1=4,NAJEM!I11,IF($R$1=3,KAP!I11,IF($R$1=5,obr!I11,IF($R$1=2,prem!I11,nusz!I11))))))</f>
        <v>.</v>
      </c>
      <c r="O11" s="45" t="str">
        <f>IF($R$1=7,OBRDIV!J11,IF($R$1=6,IFI!J11,IF($R$1=4,NAJEM!J11,IF($R$1=3,KAP!J11,IF($R$1=5,obr!J11,IF($R$1=2,prem!J11,nusz!J11))))))</f>
        <v>.</v>
      </c>
    </row>
    <row r="12" spans="1:18" x14ac:dyDescent="0.25">
      <c r="F12" s="13">
        <v>11</v>
      </c>
      <c r="G12" s="45" t="str">
        <f>IF($R$1=7,OBRDIV!B12,IF($R$1=6,IFI!B12,IF($R$1=4,NAJEM!B12,IF($R$1=3,KAP!B12,IF($R$1=5,obr!B12,IF($R$1=2,prem!B12,nusz!B12))))))</f>
        <v>Bovec</v>
      </c>
      <c r="H12" s="45" t="str">
        <f>IF($R$1=7,OBRDIV!C12,IF($R$1=6,IFI!C12,IF($R$1=4,NAJEM!C12,IF($R$1=3,KAP!C12,IF($R$1=5,obr!C12,IF($R$1=2,prem!C12,nusz!C12))))))</f>
        <v>ODMERA ŠE NI IZVEDENA</v>
      </c>
      <c r="I12" s="45" t="str">
        <f>IF($R$1=7,OBRDIV!D12,IF($R$1=6,IFI!D12,IF($R$1=4,NAJEM!D12,IF($R$1=3,KAP!D12,IF($R$1=5,obr!D12,IF($R$1=2,prem!D12,nusz!D12))))))</f>
        <v>.</v>
      </c>
      <c r="J12" s="45" t="str">
        <f>IF($R$1=7,OBRDIV!E12,IF($R$1=6,IFI!E12,IF($R$1=4,NAJEM!E12,IF($R$1=3,KAP!E12,IF($R$1=5,obr!E12,IF($R$1=2,prem!E12,nusz!E12))))))</f>
        <v>.</v>
      </c>
      <c r="K12" s="45" t="str">
        <f>IF($R$1=7,OBRDIV!F12,IF($R$1=6,IFI!F12,IF($R$1=4,NAJEM!F12,IF($R$1=3,KAP!F12,IF($R$1=5,obr!F12,IF($R$1=2,prem!F12,nusz!F12))))))</f>
        <v>.</v>
      </c>
      <c r="L12" s="45" t="str">
        <f>IF($R$1=7,OBRDIV!G12,IF($R$1=6,IFI!G12,IF($R$1=4,NAJEM!G12,IF($R$1=3,KAP!G12,IF($R$1=5,obr!G12,IF($R$1=2,prem!G12,nusz!G12))))))</f>
        <v>.</v>
      </c>
      <c r="M12" s="45" t="str">
        <f>IF($R$1=7,OBRDIV!H12,IF($R$1=6,IFI!H12,IF($R$1=4,NAJEM!H12,IF($R$1=3,KAP!H12,IF($R$1=5,obr!H12,IF($R$1=2,prem!H12,nusz!H12))))))</f>
        <v>.</v>
      </c>
      <c r="N12" s="45" t="str">
        <f>IF($R$1=7,OBRDIV!I12,IF($R$1=6,IFI!I12,IF($R$1=4,NAJEM!I12,IF($R$1=3,KAP!I12,IF($R$1=5,obr!I12,IF($R$1=2,prem!I12,nusz!I12))))))</f>
        <v>.</v>
      </c>
      <c r="O12" s="45" t="str">
        <f>IF($R$1=7,OBRDIV!J12,IF($R$1=6,IFI!J12,IF($R$1=4,NAJEM!J12,IF($R$1=3,KAP!J12,IF($R$1=5,obr!J12,IF($R$1=2,prem!J12,nusz!J12))))))</f>
        <v>.</v>
      </c>
    </row>
    <row r="13" spans="1:18" x14ac:dyDescent="0.25">
      <c r="F13" s="13">
        <v>12</v>
      </c>
      <c r="G13" s="45" t="str">
        <f>IF($R$1=7,OBRDIV!B13,IF($R$1=6,IFI!B13,IF($R$1=4,NAJEM!B13,IF($R$1=3,KAP!B13,IF($R$1=5,obr!B13,IF($R$1=2,prem!B13,nusz!B13))))))</f>
        <v>Braslovče</v>
      </c>
      <c r="H13" s="45">
        <f>IF($R$1=7,OBRDIV!C13,IF($R$1=6,IFI!C13,IF($R$1=4,NAJEM!C13,IF($R$1=3,KAP!C13,IF($R$1=5,obr!C13,IF($R$1=2,prem!C13,nusz!C13))))))</f>
        <v>45393</v>
      </c>
      <c r="I13" s="45">
        <f>IF($R$1=7,OBRDIV!D13,IF($R$1=6,IFI!D13,IF($R$1=4,NAJEM!D13,IF($R$1=3,KAP!D13,IF($R$1=5,obr!D13,IF($R$1=2,prem!D13,nusz!D13))))))</f>
        <v>45439</v>
      </c>
      <c r="J13" s="45">
        <f>IF($R$1=7,OBRDIV!E13,IF($R$1=6,IFI!E13,IF($R$1=4,NAJEM!E13,IF($R$1=3,KAP!E13,IF($R$1=5,obr!E13,IF($R$1=2,prem!E13,nusz!E13))))))</f>
        <v>45499</v>
      </c>
      <c r="K13" s="45">
        <f>IF($R$1=7,OBRDIV!F13,IF($R$1=6,IFI!F13,IF($R$1=4,NAJEM!F13,IF($R$1=3,KAP!F13,IF($R$1=5,obr!F13,IF($R$1=2,prem!F13,nusz!F13))))))</f>
        <v>45559</v>
      </c>
      <c r="L13" s="45">
        <f>IF($R$1=7,OBRDIV!G13,IF($R$1=6,IFI!G13,IF($R$1=4,NAJEM!G13,IF($R$1=3,KAP!G13,IF($R$1=5,obr!G13,IF($R$1=2,prem!G13,nusz!G13))))))</f>
        <v>45621</v>
      </c>
      <c r="M13" s="45">
        <f>IF($R$1=7,OBRDIV!H13,IF($R$1=6,IFI!H13,IF($R$1=4,NAJEM!H13,IF($R$1=3,KAP!H13,IF($R$1=5,obr!H13,IF($R$1=2,prem!H13,nusz!H13))))))</f>
        <v>45439</v>
      </c>
      <c r="N13" s="45">
        <f>IF($R$1=7,OBRDIV!I13,IF($R$1=6,IFI!I13,IF($R$1=4,NAJEM!I13,IF($R$1=3,KAP!I13,IF($R$1=5,obr!I13,IF($R$1=2,prem!I13,nusz!I13))))))</f>
        <v>45559</v>
      </c>
      <c r="O13" s="45" t="str">
        <f>IF($R$1=7,OBRDIV!J13,IF($R$1=6,IFI!J13,IF($R$1=4,NAJEM!J13,IF($R$1=3,KAP!J13,IF($R$1=5,obr!J13,IF($R$1=2,prem!J13,nusz!J13))))))</f>
        <v>.</v>
      </c>
    </row>
    <row r="14" spans="1:18" x14ac:dyDescent="0.25">
      <c r="F14" s="13">
        <v>13</v>
      </c>
      <c r="G14" s="45" t="str">
        <f>IF($R$1=7,OBRDIV!B14,IF($R$1=6,IFI!B14,IF($R$1=4,NAJEM!B14,IF($R$1=3,KAP!B14,IF($R$1=5,obr!B14,IF($R$1=2,prem!B14,nusz!B14))))))</f>
        <v>Brda</v>
      </c>
      <c r="H14" s="45" t="str">
        <f>IF($R$1=7,OBRDIV!C14,IF($R$1=6,IFI!C14,IF($R$1=4,NAJEM!C14,IF($R$1=3,KAP!C14,IF($R$1=5,obr!C14,IF($R$1=2,prem!C14,nusz!C14))))))</f>
        <v>ODMERA ŠE NI IZVEDENA</v>
      </c>
      <c r="I14" s="45" t="str">
        <f>IF($R$1=7,OBRDIV!D14,IF($R$1=6,IFI!D14,IF($R$1=4,NAJEM!D14,IF($R$1=3,KAP!D14,IF($R$1=5,obr!D14,IF($R$1=2,prem!D14,nusz!D14))))))</f>
        <v>.</v>
      </c>
      <c r="J14" s="45" t="str">
        <f>IF($R$1=7,OBRDIV!E14,IF($R$1=6,IFI!E14,IF($R$1=4,NAJEM!E14,IF($R$1=3,KAP!E14,IF($R$1=5,obr!E14,IF($R$1=2,prem!E14,nusz!E14))))))</f>
        <v>.</v>
      </c>
      <c r="K14" s="45" t="str">
        <f>IF($R$1=7,OBRDIV!F14,IF($R$1=6,IFI!F14,IF($R$1=4,NAJEM!F14,IF($R$1=3,KAP!F14,IF($R$1=5,obr!F14,IF($R$1=2,prem!F14,nusz!F14))))))</f>
        <v>.</v>
      </c>
      <c r="L14" s="45" t="str">
        <f>IF($R$1=7,OBRDIV!G14,IF($R$1=6,IFI!G14,IF($R$1=4,NAJEM!G14,IF($R$1=3,KAP!G14,IF($R$1=5,obr!G14,IF($R$1=2,prem!G14,nusz!G14))))))</f>
        <v>.</v>
      </c>
      <c r="M14" s="45" t="str">
        <f>IF($R$1=7,OBRDIV!H14,IF($R$1=6,IFI!H14,IF($R$1=4,NAJEM!H14,IF($R$1=3,KAP!H14,IF($R$1=5,obr!H14,IF($R$1=2,prem!H14,nusz!H14))))))</f>
        <v>.</v>
      </c>
      <c r="N14" s="45" t="str">
        <f>IF($R$1=7,OBRDIV!I14,IF($R$1=6,IFI!I14,IF($R$1=4,NAJEM!I14,IF($R$1=3,KAP!I14,IF($R$1=5,obr!I14,IF($R$1=2,prem!I14,nusz!I14))))))</f>
        <v>.</v>
      </c>
      <c r="O14" s="45" t="str">
        <f>IF($R$1=7,OBRDIV!J14,IF($R$1=6,IFI!J14,IF($R$1=4,NAJEM!J14,IF($R$1=3,KAP!J14,IF($R$1=5,obr!J14,IF($R$1=2,prem!J14,nusz!J14))))))</f>
        <v>.</v>
      </c>
    </row>
    <row r="15" spans="1:18" x14ac:dyDescent="0.25">
      <c r="F15" s="13">
        <v>14</v>
      </c>
      <c r="G15" s="45" t="str">
        <f>IF($R$1=7,OBRDIV!B15,IF($R$1=6,IFI!B15,IF($R$1=4,NAJEM!B15,IF($R$1=3,KAP!B15,IF($R$1=5,obr!B15,IF($R$1=2,prem!B15,nusz!B15))))))</f>
        <v>Brezovica</v>
      </c>
      <c r="H15" s="45" t="str">
        <f>IF($R$1=7,OBRDIV!C15,IF($R$1=6,IFI!C15,IF($R$1=4,NAJEM!C15,IF($R$1=3,KAP!C15,IF($R$1=5,obr!C15,IF($R$1=2,prem!C15,nusz!C15))))))</f>
        <v>ODMERA ŠE NI IZVEDENA</v>
      </c>
      <c r="I15" s="45" t="str">
        <f>IF($R$1=7,OBRDIV!D15,IF($R$1=6,IFI!D15,IF($R$1=4,NAJEM!D15,IF($R$1=3,KAP!D15,IF($R$1=5,obr!D15,IF($R$1=2,prem!D15,nusz!D15))))))</f>
        <v>.</v>
      </c>
      <c r="J15" s="45" t="str">
        <f>IF($R$1=7,OBRDIV!E15,IF($R$1=6,IFI!E15,IF($R$1=4,NAJEM!E15,IF($R$1=3,KAP!E15,IF($R$1=5,obr!E15,IF($R$1=2,prem!E15,nusz!E15))))))</f>
        <v>.</v>
      </c>
      <c r="K15" s="45" t="str">
        <f>IF($R$1=7,OBRDIV!F15,IF($R$1=6,IFI!F15,IF($R$1=4,NAJEM!F15,IF($R$1=3,KAP!F15,IF($R$1=5,obr!F15,IF($R$1=2,prem!F15,nusz!F15))))))</f>
        <v>.</v>
      </c>
      <c r="L15" s="45" t="str">
        <f>IF($R$1=7,OBRDIV!G15,IF($R$1=6,IFI!G15,IF($R$1=4,NAJEM!G15,IF($R$1=3,KAP!G15,IF($R$1=5,obr!G15,IF($R$1=2,prem!G15,nusz!G15))))))</f>
        <v>.</v>
      </c>
      <c r="M15" s="45" t="str">
        <f>IF($R$1=7,OBRDIV!H15,IF($R$1=6,IFI!H15,IF($R$1=4,NAJEM!H15,IF($R$1=3,KAP!H15,IF($R$1=5,obr!H15,IF($R$1=2,prem!H15,nusz!H15))))))</f>
        <v>.</v>
      </c>
      <c r="N15" s="45" t="str">
        <f>IF($R$1=7,OBRDIV!I15,IF($R$1=6,IFI!I15,IF($R$1=4,NAJEM!I15,IF($R$1=3,KAP!I15,IF($R$1=5,obr!I15,IF($R$1=2,prem!I15,nusz!I15))))))</f>
        <v>.</v>
      </c>
      <c r="O15" s="45" t="str">
        <f>IF($R$1=7,OBRDIV!J15,IF($R$1=6,IFI!J15,IF($R$1=4,NAJEM!J15,IF($R$1=3,KAP!J15,IF($R$1=5,obr!J15,IF($R$1=2,prem!J15,nusz!J15))))))</f>
        <v>.</v>
      </c>
    </row>
    <row r="16" spans="1:18" x14ac:dyDescent="0.25">
      <c r="F16" s="13">
        <v>15</v>
      </c>
      <c r="G16" s="45" t="str">
        <f>IF($R$1=7,OBRDIV!B16,IF($R$1=6,IFI!B16,IF($R$1=4,NAJEM!B16,IF($R$1=3,KAP!B16,IF($R$1=5,obr!B16,IF($R$1=2,prem!B16,nusz!B16))))))</f>
        <v>Brežice</v>
      </c>
      <c r="H16" s="45" t="str">
        <f>IF($R$1=7,OBRDIV!C16,IF($R$1=6,IFI!C16,IF($R$1=4,NAJEM!C16,IF($R$1=3,KAP!C16,IF($R$1=5,obr!C16,IF($R$1=2,prem!C16,nusz!C16))))))</f>
        <v>ODMERA ŠE NI IZVEDENA</v>
      </c>
      <c r="I16" s="45" t="str">
        <f>IF($R$1=7,OBRDIV!D16,IF($R$1=6,IFI!D16,IF($R$1=4,NAJEM!D16,IF($R$1=3,KAP!D16,IF($R$1=5,obr!D16,IF($R$1=2,prem!D16,nusz!D16))))))</f>
        <v>.</v>
      </c>
      <c r="J16" s="45" t="str">
        <f>IF($R$1=7,OBRDIV!E16,IF($R$1=6,IFI!E16,IF($R$1=4,NAJEM!E16,IF($R$1=3,KAP!E16,IF($R$1=5,obr!E16,IF($R$1=2,prem!E16,nusz!E16))))))</f>
        <v>.</v>
      </c>
      <c r="K16" s="45" t="str">
        <f>IF($R$1=7,OBRDIV!F16,IF($R$1=6,IFI!F16,IF($R$1=4,NAJEM!F16,IF($R$1=3,KAP!F16,IF($R$1=5,obr!F16,IF($R$1=2,prem!F16,nusz!F16))))))</f>
        <v>.</v>
      </c>
      <c r="L16" s="45" t="str">
        <f>IF($R$1=7,OBRDIV!G16,IF($R$1=6,IFI!G16,IF($R$1=4,NAJEM!G16,IF($R$1=3,KAP!G16,IF($R$1=5,obr!G16,IF($R$1=2,prem!G16,nusz!G16))))))</f>
        <v>.</v>
      </c>
      <c r="M16" s="45" t="str">
        <f>IF($R$1=7,OBRDIV!H16,IF($R$1=6,IFI!H16,IF($R$1=4,NAJEM!H16,IF($R$1=3,KAP!H16,IF($R$1=5,obr!H16,IF($R$1=2,prem!H16,nusz!H16))))))</f>
        <v>.</v>
      </c>
      <c r="N16" s="45" t="str">
        <f>IF($R$1=7,OBRDIV!I16,IF($R$1=6,IFI!I16,IF($R$1=4,NAJEM!I16,IF($R$1=3,KAP!I16,IF($R$1=5,obr!I16,IF($R$1=2,prem!I16,nusz!I16))))))</f>
        <v>.</v>
      </c>
      <c r="O16" s="45" t="str">
        <f>IF($R$1=7,OBRDIV!J16,IF($R$1=6,IFI!J16,IF($R$1=4,NAJEM!J16,IF($R$1=3,KAP!J16,IF($R$1=5,obr!J16,IF($R$1=2,prem!J16,nusz!J16))))))</f>
        <v>.</v>
      </c>
    </row>
    <row r="17" spans="6:15" x14ac:dyDescent="0.25">
      <c r="F17" s="13">
        <v>16</v>
      </c>
      <c r="G17" s="45" t="str">
        <f>IF($R$1=7,OBRDIV!B17,IF($R$1=6,IFI!B17,IF($R$1=4,NAJEM!B17,IF($R$1=3,KAP!B17,IF($R$1=5,obr!B17,IF($R$1=2,prem!B17,nusz!B17))))))</f>
        <v>Cankova</v>
      </c>
      <c r="H17" s="45" t="str">
        <f>IF($R$1=7,OBRDIV!C17,IF($R$1=6,IFI!C17,IF($R$1=4,NAJEM!C17,IF($R$1=3,KAP!C17,IF($R$1=5,obr!C17,IF($R$1=2,prem!C17,nusz!C17))))))</f>
        <v>ODMERA ŠE NI IZVEDENA</v>
      </c>
      <c r="I17" s="45" t="str">
        <f>IF($R$1=7,OBRDIV!D17,IF($R$1=6,IFI!D17,IF($R$1=4,NAJEM!D17,IF($R$1=3,KAP!D17,IF($R$1=5,obr!D17,IF($R$1=2,prem!D17,nusz!D17))))))</f>
        <v>.</v>
      </c>
      <c r="J17" s="45" t="str">
        <f>IF($R$1=7,OBRDIV!E17,IF($R$1=6,IFI!E17,IF($R$1=4,NAJEM!E17,IF($R$1=3,KAP!E17,IF($R$1=5,obr!E17,IF($R$1=2,prem!E17,nusz!E17))))))</f>
        <v>.</v>
      </c>
      <c r="K17" s="45" t="str">
        <f>IF($R$1=7,OBRDIV!F17,IF($R$1=6,IFI!F17,IF($R$1=4,NAJEM!F17,IF($R$1=3,KAP!F17,IF($R$1=5,obr!F17,IF($R$1=2,prem!F17,nusz!F17))))))</f>
        <v>.</v>
      </c>
      <c r="L17" s="45" t="str">
        <f>IF($R$1=7,OBRDIV!G17,IF($R$1=6,IFI!G17,IF($R$1=4,NAJEM!G17,IF($R$1=3,KAP!G17,IF($R$1=5,obr!G17,IF($R$1=2,prem!G17,nusz!G17))))))</f>
        <v>.</v>
      </c>
      <c r="M17" s="45" t="str">
        <f>IF($R$1=7,OBRDIV!H17,IF($R$1=6,IFI!H17,IF($R$1=4,NAJEM!H17,IF($R$1=3,KAP!H17,IF($R$1=5,obr!H17,IF($R$1=2,prem!H17,nusz!H17))))))</f>
        <v>.</v>
      </c>
      <c r="N17" s="45" t="str">
        <f>IF($R$1=7,OBRDIV!I17,IF($R$1=6,IFI!I17,IF($R$1=4,NAJEM!I17,IF($R$1=3,KAP!I17,IF($R$1=5,obr!I17,IF($R$1=2,prem!I17,nusz!I17))))))</f>
        <v>.</v>
      </c>
      <c r="O17" s="45" t="str">
        <f>IF($R$1=7,OBRDIV!J17,IF($R$1=6,IFI!J17,IF($R$1=4,NAJEM!J17,IF($R$1=3,KAP!J17,IF($R$1=5,obr!J17,IF($R$1=2,prem!J17,nusz!J17))))))</f>
        <v>.</v>
      </c>
    </row>
    <row r="18" spans="6:15" x14ac:dyDescent="0.25">
      <c r="F18" s="13">
        <v>17</v>
      </c>
      <c r="G18" s="45" t="str">
        <f>IF($R$1=7,OBRDIV!B18,IF($R$1=6,IFI!B18,IF($R$1=4,NAJEM!B18,IF($R$1=3,KAP!B18,IF($R$1=5,obr!B18,IF($R$1=2,prem!B18,nusz!B18))))))</f>
        <v>Celje (Mestna občina)</v>
      </c>
      <c r="H18" s="45">
        <f>IF($R$1=7,OBRDIV!C18,IF($R$1=6,IFI!C18,IF($R$1=4,NAJEM!C18,IF($R$1=3,KAP!C18,IF($R$1=5,obr!C18,IF($R$1=2,prem!C18,nusz!C18))))))</f>
        <v>45379</v>
      </c>
      <c r="I18" s="45">
        <f>IF($R$1=7,OBRDIV!D18,IF($R$1=6,IFI!D18,IF($R$1=4,NAJEM!D18,IF($R$1=3,KAP!D18,IF($R$1=5,obr!D18,IF($R$1=2,prem!D18,nusz!D18))))))</f>
        <v>45425</v>
      </c>
      <c r="J18" s="45">
        <f>IF($R$1=7,OBRDIV!E18,IF($R$1=6,IFI!E18,IF($R$1=4,NAJEM!E18,IF($R$1=3,KAP!E18,IF($R$1=5,obr!E18,IF($R$1=2,prem!E18,nusz!E18))))))</f>
        <v>45485</v>
      </c>
      <c r="K18" s="45">
        <f>IF($R$1=7,OBRDIV!F18,IF($R$1=6,IFI!F18,IF($R$1=4,NAJEM!F18,IF($R$1=3,KAP!F18,IF($R$1=5,obr!F18,IF($R$1=2,prem!F18,nusz!F18))))))</f>
        <v>45545</v>
      </c>
      <c r="L18" s="45">
        <f>IF($R$1=7,OBRDIV!G18,IF($R$1=6,IFI!G18,IF($R$1=4,NAJEM!G18,IF($R$1=3,KAP!G18,IF($R$1=5,obr!G18,IF($R$1=2,prem!G18,nusz!G18))))))</f>
        <v>45607</v>
      </c>
      <c r="M18" s="45">
        <f>IF($R$1=7,OBRDIV!H18,IF($R$1=6,IFI!H18,IF($R$1=4,NAJEM!H18,IF($R$1=3,KAP!H18,IF($R$1=5,obr!H18,IF($R$1=2,prem!H18,nusz!H18))))))</f>
        <v>45425</v>
      </c>
      <c r="N18" s="45">
        <f>IF($R$1=7,OBRDIV!I18,IF($R$1=6,IFI!I18,IF($R$1=4,NAJEM!I18,IF($R$1=3,KAP!I18,IF($R$1=5,obr!I18,IF($R$1=2,prem!I18,nusz!I18))))))</f>
        <v>45545</v>
      </c>
      <c r="O18" s="45" t="str">
        <f>IF($R$1=7,OBRDIV!J18,IF($R$1=6,IFI!J18,IF($R$1=4,NAJEM!J18,IF($R$1=3,KAP!J18,IF($R$1=5,obr!J18,IF($R$1=2,prem!J18,nusz!J18))))))</f>
        <v>.</v>
      </c>
    </row>
    <row r="19" spans="6:15" x14ac:dyDescent="0.25">
      <c r="F19" s="13">
        <v>18</v>
      </c>
      <c r="G19" s="45" t="str">
        <f>IF($R$1=7,OBRDIV!B19,IF($R$1=6,IFI!B19,IF($R$1=4,NAJEM!B19,IF($R$1=3,KAP!B19,IF($R$1=5,obr!B19,IF($R$1=2,prem!B19,nusz!B19))))))</f>
        <v>Cerklje na Gorenjskem</v>
      </c>
      <c r="H19" s="45" t="str">
        <f>IF($R$1=7,OBRDIV!C19,IF($R$1=6,IFI!C19,IF($R$1=4,NAJEM!C19,IF($R$1=3,KAP!C19,IF($R$1=5,obr!C19,IF($R$1=2,prem!C19,nusz!C19))))))</f>
        <v>ODMERA ŠE NI IZVEDENA</v>
      </c>
      <c r="I19" s="45" t="str">
        <f>IF($R$1=7,OBRDIV!D19,IF($R$1=6,IFI!D19,IF($R$1=4,NAJEM!D19,IF($R$1=3,KAP!D19,IF($R$1=5,obr!D19,IF($R$1=2,prem!D19,nusz!D19))))))</f>
        <v>.</v>
      </c>
      <c r="J19" s="45" t="str">
        <f>IF($R$1=7,OBRDIV!E19,IF($R$1=6,IFI!E19,IF($R$1=4,NAJEM!E19,IF($R$1=3,KAP!E19,IF($R$1=5,obr!E19,IF($R$1=2,prem!E19,nusz!E19))))))</f>
        <v>.</v>
      </c>
      <c r="K19" s="45" t="str">
        <f>IF($R$1=7,OBRDIV!F19,IF($R$1=6,IFI!F19,IF($R$1=4,NAJEM!F19,IF($R$1=3,KAP!F19,IF($R$1=5,obr!F19,IF($R$1=2,prem!F19,nusz!F19))))))</f>
        <v>.</v>
      </c>
      <c r="L19" s="45" t="str">
        <f>IF($R$1=7,OBRDIV!G19,IF($R$1=6,IFI!G19,IF($R$1=4,NAJEM!G19,IF($R$1=3,KAP!G19,IF($R$1=5,obr!G19,IF($R$1=2,prem!G19,nusz!G19))))))</f>
        <v>.</v>
      </c>
      <c r="M19" s="45" t="str">
        <f>IF($R$1=7,OBRDIV!H19,IF($R$1=6,IFI!H19,IF($R$1=4,NAJEM!H19,IF($R$1=3,KAP!H19,IF($R$1=5,obr!H19,IF($R$1=2,prem!H19,nusz!H19))))))</f>
        <v>.</v>
      </c>
      <c r="N19" s="45" t="str">
        <f>IF($R$1=7,OBRDIV!I19,IF($R$1=6,IFI!I19,IF($R$1=4,NAJEM!I19,IF($R$1=3,KAP!I19,IF($R$1=5,obr!I19,IF($R$1=2,prem!I19,nusz!I19))))))</f>
        <v>.</v>
      </c>
      <c r="O19" s="45" t="str">
        <f>IF($R$1=7,OBRDIV!J19,IF($R$1=6,IFI!J19,IF($R$1=4,NAJEM!J19,IF($R$1=3,KAP!J19,IF($R$1=5,obr!J19,IF($R$1=2,prem!J19,nusz!J19))))))</f>
        <v>.</v>
      </c>
    </row>
    <row r="20" spans="6:15" x14ac:dyDescent="0.25">
      <c r="F20" s="13">
        <v>19</v>
      </c>
      <c r="G20" s="45" t="str">
        <f>IF($R$1=7,OBRDIV!B20,IF($R$1=6,IFI!B20,IF($R$1=4,NAJEM!B20,IF($R$1=3,KAP!B20,IF($R$1=5,obr!B20,IF($R$1=2,prem!B20,nusz!B20))))))</f>
        <v>Cerknica</v>
      </c>
      <c r="H20" s="45" t="str">
        <f>IF($R$1=7,OBRDIV!C20,IF($R$1=6,IFI!C20,IF($R$1=4,NAJEM!C20,IF($R$1=3,KAP!C20,IF($R$1=5,obr!C20,IF($R$1=2,prem!C20,nusz!C20))))))</f>
        <v>ODMERA ŠE NI IZVEDENA</v>
      </c>
      <c r="I20" s="45" t="str">
        <f>IF($R$1=7,OBRDIV!D20,IF($R$1=6,IFI!D20,IF($R$1=4,NAJEM!D20,IF($R$1=3,KAP!D20,IF($R$1=5,obr!D20,IF($R$1=2,prem!D20,nusz!D20))))))</f>
        <v>.</v>
      </c>
      <c r="J20" s="45" t="str">
        <f>IF($R$1=7,OBRDIV!E20,IF($R$1=6,IFI!E20,IF($R$1=4,NAJEM!E20,IF($R$1=3,KAP!E20,IF($R$1=5,obr!E20,IF($R$1=2,prem!E20,nusz!E20))))))</f>
        <v>.</v>
      </c>
      <c r="K20" s="45" t="str">
        <f>IF($R$1=7,OBRDIV!F20,IF($R$1=6,IFI!F20,IF($R$1=4,NAJEM!F20,IF($R$1=3,KAP!F20,IF($R$1=5,obr!F20,IF($R$1=2,prem!F20,nusz!F20))))))</f>
        <v>.</v>
      </c>
      <c r="L20" s="45" t="str">
        <f>IF($R$1=7,OBRDIV!G20,IF($R$1=6,IFI!G20,IF($R$1=4,NAJEM!G20,IF($R$1=3,KAP!G20,IF($R$1=5,obr!G20,IF($R$1=2,prem!G20,nusz!G20))))))</f>
        <v>.</v>
      </c>
      <c r="M20" s="45" t="str">
        <f>IF($R$1=7,OBRDIV!H20,IF($R$1=6,IFI!H20,IF($R$1=4,NAJEM!H20,IF($R$1=3,KAP!H20,IF($R$1=5,obr!H20,IF($R$1=2,prem!H20,nusz!H20))))))</f>
        <v>.</v>
      </c>
      <c r="N20" s="45" t="str">
        <f>IF($R$1=7,OBRDIV!I20,IF($R$1=6,IFI!I20,IF($R$1=4,NAJEM!I20,IF($R$1=3,KAP!I20,IF($R$1=5,obr!I20,IF($R$1=2,prem!I20,nusz!I20))))))</f>
        <v>.</v>
      </c>
      <c r="O20" s="45" t="str">
        <f>IF($R$1=7,OBRDIV!J20,IF($R$1=6,IFI!J20,IF($R$1=4,NAJEM!J20,IF($R$1=3,KAP!J20,IF($R$1=5,obr!J20,IF($R$1=2,prem!J20,nusz!J20))))))</f>
        <v>.</v>
      </c>
    </row>
    <row r="21" spans="6:15" x14ac:dyDescent="0.25">
      <c r="F21" s="13">
        <v>20</v>
      </c>
      <c r="G21" s="45" t="str">
        <f>IF($R$1=7,OBRDIV!B21,IF($R$1=6,IFI!B21,IF($R$1=4,NAJEM!B21,IF($R$1=3,KAP!B21,IF($R$1=5,obr!B21,IF($R$1=2,prem!B21,nusz!B21))))))</f>
        <v>Cerkno</v>
      </c>
      <c r="H21" s="45" t="str">
        <f>IF($R$1=7,OBRDIV!C21,IF($R$1=6,IFI!C21,IF($R$1=4,NAJEM!C21,IF($R$1=3,KAP!C21,IF($R$1=5,obr!C21,IF($R$1=2,prem!C21,nusz!C21))))))</f>
        <v>ODMERA ŠE NI IZVEDENA</v>
      </c>
      <c r="I21" s="45" t="str">
        <f>IF($R$1=7,OBRDIV!D21,IF($R$1=6,IFI!D21,IF($R$1=4,NAJEM!D21,IF($R$1=3,KAP!D21,IF($R$1=5,obr!D21,IF($R$1=2,prem!D21,nusz!D21))))))</f>
        <v>.</v>
      </c>
      <c r="J21" s="45" t="str">
        <f>IF($R$1=7,OBRDIV!E21,IF($R$1=6,IFI!E21,IF($R$1=4,NAJEM!E21,IF($R$1=3,KAP!E21,IF($R$1=5,obr!E21,IF($R$1=2,prem!E21,nusz!E21))))))</f>
        <v>.</v>
      </c>
      <c r="K21" s="45" t="str">
        <f>IF($R$1=7,OBRDIV!F21,IF($R$1=6,IFI!F21,IF($R$1=4,NAJEM!F21,IF($R$1=3,KAP!F21,IF($R$1=5,obr!F21,IF($R$1=2,prem!F21,nusz!F21))))))</f>
        <v>.</v>
      </c>
      <c r="L21" s="45" t="str">
        <f>IF($R$1=7,OBRDIV!G21,IF($R$1=6,IFI!G21,IF($R$1=4,NAJEM!G21,IF($R$1=3,KAP!G21,IF($R$1=5,obr!G21,IF($R$1=2,prem!G21,nusz!G21))))))</f>
        <v>.</v>
      </c>
      <c r="M21" s="45" t="str">
        <f>IF($R$1=7,OBRDIV!H21,IF($R$1=6,IFI!H21,IF($R$1=4,NAJEM!H21,IF($R$1=3,KAP!H21,IF($R$1=5,obr!H21,IF($R$1=2,prem!H21,nusz!H21))))))</f>
        <v>.</v>
      </c>
      <c r="N21" s="45" t="str">
        <f>IF($R$1=7,OBRDIV!I21,IF($R$1=6,IFI!I21,IF($R$1=4,NAJEM!I21,IF($R$1=3,KAP!I21,IF($R$1=5,obr!I21,IF($R$1=2,prem!I21,nusz!I21))))))</f>
        <v>.</v>
      </c>
      <c r="O21" s="45" t="str">
        <f>IF($R$1=7,OBRDIV!J21,IF($R$1=6,IFI!J21,IF($R$1=4,NAJEM!J21,IF($R$1=3,KAP!J21,IF($R$1=5,obr!J21,IF($R$1=2,prem!J21,nusz!J21))))))</f>
        <v>.</v>
      </c>
    </row>
    <row r="22" spans="6:15" x14ac:dyDescent="0.25">
      <c r="F22" s="13">
        <v>21</v>
      </c>
      <c r="G22" s="45" t="str">
        <f>IF($R$1=7,OBRDIV!B22,IF($R$1=6,IFI!B22,IF($R$1=4,NAJEM!B22,IF($R$1=3,KAP!B22,IF($R$1=5,obr!B22,IF($R$1=2,prem!B22,nusz!B22))))))</f>
        <v>Cerkvenjak</v>
      </c>
      <c r="H22" s="45" t="str">
        <f>IF($R$1=7,OBRDIV!C22,IF($R$1=6,IFI!C22,IF($R$1=4,NAJEM!C22,IF($R$1=3,KAP!C22,IF($R$1=5,obr!C22,IF($R$1=2,prem!C22,nusz!C22))))))</f>
        <v>ODMERA ŠE NI IZVEDENA</v>
      </c>
      <c r="I22" s="45" t="str">
        <f>IF($R$1=7,OBRDIV!D22,IF($R$1=6,IFI!D22,IF($R$1=4,NAJEM!D22,IF($R$1=3,KAP!D22,IF($R$1=5,obr!D22,IF($R$1=2,prem!D22,nusz!D22))))))</f>
        <v>.</v>
      </c>
      <c r="J22" s="45" t="str">
        <f>IF($R$1=7,OBRDIV!E22,IF($R$1=6,IFI!E22,IF($R$1=4,NAJEM!E22,IF($R$1=3,KAP!E22,IF($R$1=5,obr!E22,IF($R$1=2,prem!E22,nusz!E22))))))</f>
        <v>.</v>
      </c>
      <c r="K22" s="45" t="str">
        <f>IF($R$1=7,OBRDIV!F22,IF($R$1=6,IFI!F22,IF($R$1=4,NAJEM!F22,IF($R$1=3,KAP!F22,IF($R$1=5,obr!F22,IF($R$1=2,prem!F22,nusz!F22))))))</f>
        <v>.</v>
      </c>
      <c r="L22" s="45" t="str">
        <f>IF($R$1=7,OBRDIV!G22,IF($R$1=6,IFI!G22,IF($R$1=4,NAJEM!G22,IF($R$1=3,KAP!G22,IF($R$1=5,obr!G22,IF($R$1=2,prem!G22,nusz!G22))))))</f>
        <v>.</v>
      </c>
      <c r="M22" s="45" t="str">
        <f>IF($R$1=7,OBRDIV!H22,IF($R$1=6,IFI!H22,IF($R$1=4,NAJEM!H22,IF($R$1=3,KAP!H22,IF($R$1=5,obr!H22,IF($R$1=2,prem!H22,nusz!H22))))))</f>
        <v>.</v>
      </c>
      <c r="N22" s="45" t="str">
        <f>IF($R$1=7,OBRDIV!I22,IF($R$1=6,IFI!I22,IF($R$1=4,NAJEM!I22,IF($R$1=3,KAP!I22,IF($R$1=5,obr!I22,IF($R$1=2,prem!I22,nusz!I22))))))</f>
        <v>.</v>
      </c>
      <c r="O22" s="45" t="str">
        <f>IF($R$1=7,OBRDIV!J22,IF($R$1=6,IFI!J22,IF($R$1=4,NAJEM!J22,IF($R$1=3,KAP!J22,IF($R$1=5,obr!J22,IF($R$1=2,prem!J22,nusz!J22))))))</f>
        <v>.</v>
      </c>
    </row>
    <row r="23" spans="6:15" x14ac:dyDescent="0.25">
      <c r="F23" s="13">
        <v>22</v>
      </c>
      <c r="G23" s="45" t="str">
        <f>IF($R$1=7,OBRDIV!B23,IF($R$1=6,IFI!B23,IF($R$1=4,NAJEM!B23,IF($R$1=3,KAP!B23,IF($R$1=5,obr!B23,IF($R$1=2,prem!B23,nusz!B23))))))</f>
        <v>Cirkulane</v>
      </c>
      <c r="H23" s="45" t="str">
        <f>IF($R$1=7,OBRDIV!C23,IF($R$1=6,IFI!C23,IF($R$1=4,NAJEM!C23,IF($R$1=3,KAP!C23,IF($R$1=5,obr!C23,IF($R$1=2,prem!C23,nusz!C23))))))</f>
        <v>ODMERA ŠE NI IZVEDENA</v>
      </c>
      <c r="I23" s="45" t="str">
        <f>IF($R$1=7,OBRDIV!D23,IF($R$1=6,IFI!D23,IF($R$1=4,NAJEM!D23,IF($R$1=3,KAP!D23,IF($R$1=5,obr!D23,IF($R$1=2,prem!D23,nusz!D23))))))</f>
        <v>.</v>
      </c>
      <c r="J23" s="45" t="str">
        <f>IF($R$1=7,OBRDIV!E23,IF($R$1=6,IFI!E23,IF($R$1=4,NAJEM!E23,IF($R$1=3,KAP!E23,IF($R$1=5,obr!E23,IF($R$1=2,prem!E23,nusz!E23))))))</f>
        <v>.</v>
      </c>
      <c r="K23" s="45" t="str">
        <f>IF($R$1=7,OBRDIV!F23,IF($R$1=6,IFI!F23,IF($R$1=4,NAJEM!F23,IF($R$1=3,KAP!F23,IF($R$1=5,obr!F23,IF($R$1=2,prem!F23,nusz!F23))))))</f>
        <v>.</v>
      </c>
      <c r="L23" s="45" t="str">
        <f>IF($R$1=7,OBRDIV!G23,IF($R$1=6,IFI!G23,IF($R$1=4,NAJEM!G23,IF($R$1=3,KAP!G23,IF($R$1=5,obr!G23,IF($R$1=2,prem!G23,nusz!G23))))))</f>
        <v>.</v>
      </c>
      <c r="M23" s="45" t="str">
        <f>IF($R$1=7,OBRDIV!H23,IF($R$1=6,IFI!H23,IF($R$1=4,NAJEM!H23,IF($R$1=3,KAP!H23,IF($R$1=5,obr!H23,IF($R$1=2,prem!H23,nusz!H23))))))</f>
        <v>.</v>
      </c>
      <c r="N23" s="45" t="str">
        <f>IF($R$1=7,OBRDIV!I23,IF($R$1=6,IFI!I23,IF($R$1=4,NAJEM!I23,IF($R$1=3,KAP!I23,IF($R$1=5,obr!I23,IF($R$1=2,prem!I23,nusz!I23))))))</f>
        <v>.</v>
      </c>
      <c r="O23" s="45" t="str">
        <f>IF($R$1=7,OBRDIV!J23,IF($R$1=6,IFI!J23,IF($R$1=4,NAJEM!J23,IF($R$1=3,KAP!J23,IF($R$1=5,obr!J23,IF($R$1=2,prem!J23,nusz!J23))))))</f>
        <v>.</v>
      </c>
    </row>
    <row r="24" spans="6:15" x14ac:dyDescent="0.25">
      <c r="F24" s="13">
        <v>23</v>
      </c>
      <c r="G24" s="45" t="str">
        <f>IF($R$1=7,OBRDIV!B24,IF($R$1=6,IFI!B24,IF($R$1=4,NAJEM!B24,IF($R$1=3,KAP!B24,IF($R$1=5,obr!B24,IF($R$1=2,prem!B24,nusz!B24))))))</f>
        <v>Črenšovci</v>
      </c>
      <c r="H24" s="45" t="str">
        <f>IF($R$1=7,OBRDIV!C24,IF($R$1=6,IFI!C24,IF($R$1=4,NAJEM!C24,IF($R$1=3,KAP!C24,IF($R$1=5,obr!C24,IF($R$1=2,prem!C24,nusz!C24))))))</f>
        <v>ODMERA ŠE NI IZVEDENA</v>
      </c>
      <c r="I24" s="45" t="str">
        <f>IF($R$1=7,OBRDIV!D24,IF($R$1=6,IFI!D24,IF($R$1=4,NAJEM!D24,IF($R$1=3,KAP!D24,IF($R$1=5,obr!D24,IF($R$1=2,prem!D24,nusz!D24))))))</f>
        <v>.</v>
      </c>
      <c r="J24" s="45" t="str">
        <f>IF($R$1=7,OBRDIV!E24,IF($R$1=6,IFI!E24,IF($R$1=4,NAJEM!E24,IF($R$1=3,KAP!E24,IF($R$1=5,obr!E24,IF($R$1=2,prem!E24,nusz!E24))))))</f>
        <v>.</v>
      </c>
      <c r="K24" s="45" t="str">
        <f>IF($R$1=7,OBRDIV!F24,IF($R$1=6,IFI!F24,IF($R$1=4,NAJEM!F24,IF($R$1=3,KAP!F24,IF($R$1=5,obr!F24,IF($R$1=2,prem!F24,nusz!F24))))))</f>
        <v>.</v>
      </c>
      <c r="L24" s="45" t="str">
        <f>IF($R$1=7,OBRDIV!G24,IF($R$1=6,IFI!G24,IF($R$1=4,NAJEM!G24,IF($R$1=3,KAP!G24,IF($R$1=5,obr!G24,IF($R$1=2,prem!G24,nusz!G24))))))</f>
        <v>.</v>
      </c>
      <c r="M24" s="45" t="str">
        <f>IF($R$1=7,OBRDIV!H24,IF($R$1=6,IFI!H24,IF($R$1=4,NAJEM!H24,IF($R$1=3,KAP!H24,IF($R$1=5,obr!H24,IF($R$1=2,prem!H24,nusz!H24))))))</f>
        <v>.</v>
      </c>
      <c r="N24" s="45" t="str">
        <f>IF($R$1=7,OBRDIV!I24,IF($R$1=6,IFI!I24,IF($R$1=4,NAJEM!I24,IF($R$1=3,KAP!I24,IF($R$1=5,obr!I24,IF($R$1=2,prem!I24,nusz!I24))))))</f>
        <v>.</v>
      </c>
      <c r="O24" s="45" t="str">
        <f>IF($R$1=7,OBRDIV!J24,IF($R$1=6,IFI!J24,IF($R$1=4,NAJEM!J24,IF($R$1=3,KAP!J24,IF($R$1=5,obr!J24,IF($R$1=2,prem!J24,nusz!J24))))))</f>
        <v>.</v>
      </c>
    </row>
    <row r="25" spans="6:15" x14ac:dyDescent="0.25">
      <c r="F25" s="13">
        <v>24</v>
      </c>
      <c r="G25" s="45" t="str">
        <f>IF($R$1=7,OBRDIV!B25,IF($R$1=6,IFI!B25,IF($R$1=4,NAJEM!B25,IF($R$1=3,KAP!B25,IF($R$1=5,obr!B25,IF($R$1=2,prem!B25,nusz!B25))))))</f>
        <v>Črna na Koroškem</v>
      </c>
      <c r="H25" s="45" t="str">
        <f>IF($R$1=7,OBRDIV!C25,IF($R$1=6,IFI!C25,IF($R$1=4,NAJEM!C25,IF($R$1=3,KAP!C25,IF($R$1=5,obr!C25,IF($R$1=2,prem!C25,nusz!C25))))))</f>
        <v>ODMERA ŠE NI IZVEDENA</v>
      </c>
      <c r="I25" s="45" t="str">
        <f>IF($R$1=7,OBRDIV!D25,IF($R$1=6,IFI!D25,IF($R$1=4,NAJEM!D25,IF($R$1=3,KAP!D25,IF($R$1=5,obr!D25,IF($R$1=2,prem!D25,nusz!D25))))))</f>
        <v>.</v>
      </c>
      <c r="J25" s="45" t="str">
        <f>IF($R$1=7,OBRDIV!E25,IF($R$1=6,IFI!E25,IF($R$1=4,NAJEM!E25,IF($R$1=3,KAP!E25,IF($R$1=5,obr!E25,IF($R$1=2,prem!E25,nusz!E25))))))</f>
        <v>.</v>
      </c>
      <c r="K25" s="45" t="str">
        <f>IF($R$1=7,OBRDIV!F25,IF($R$1=6,IFI!F25,IF($R$1=4,NAJEM!F25,IF($R$1=3,KAP!F25,IF($R$1=5,obr!F25,IF($R$1=2,prem!F25,nusz!F25))))))</f>
        <v>.</v>
      </c>
      <c r="L25" s="45" t="str">
        <f>IF($R$1=7,OBRDIV!G25,IF($R$1=6,IFI!G25,IF($R$1=4,NAJEM!G25,IF($R$1=3,KAP!G25,IF($R$1=5,obr!G25,IF($R$1=2,prem!G25,nusz!G25))))))</f>
        <v>.</v>
      </c>
      <c r="M25" s="45" t="str">
        <f>IF($R$1=7,OBRDIV!H25,IF($R$1=6,IFI!H25,IF($R$1=4,NAJEM!H25,IF($R$1=3,KAP!H25,IF($R$1=5,obr!H25,IF($R$1=2,prem!H25,nusz!H25))))))</f>
        <v>.</v>
      </c>
      <c r="N25" s="45" t="str">
        <f>IF($R$1=7,OBRDIV!I25,IF($R$1=6,IFI!I25,IF($R$1=4,NAJEM!I25,IF($R$1=3,KAP!I25,IF($R$1=5,obr!I25,IF($R$1=2,prem!I25,nusz!I25))))))</f>
        <v>.</v>
      </c>
      <c r="O25" s="45" t="str">
        <f>IF($R$1=7,OBRDIV!J25,IF($R$1=6,IFI!J25,IF($R$1=4,NAJEM!J25,IF($R$1=3,KAP!J25,IF($R$1=5,obr!J25,IF($R$1=2,prem!J25,nusz!J25))))))</f>
        <v>.</v>
      </c>
    </row>
    <row r="26" spans="6:15" x14ac:dyDescent="0.25">
      <c r="F26" s="13">
        <v>25</v>
      </c>
      <c r="G26" s="45" t="str">
        <f>IF($R$1=7,OBRDIV!B26,IF($R$1=6,IFI!B26,IF($R$1=4,NAJEM!B26,IF($R$1=3,KAP!B26,IF($R$1=5,obr!B26,IF($R$1=2,prem!B26,nusz!B26))))))</f>
        <v>Črnomelj</v>
      </c>
      <c r="H26" s="45" t="str">
        <f>IF($R$1=7,OBRDIV!C26,IF($R$1=6,IFI!C26,IF($R$1=4,NAJEM!C26,IF($R$1=3,KAP!C26,IF($R$1=5,obr!C26,IF($R$1=2,prem!C26,nusz!C26))))))</f>
        <v>ODMERA ŠE NI IZVEDENA</v>
      </c>
      <c r="I26" s="45" t="str">
        <f>IF($R$1=7,OBRDIV!D26,IF($R$1=6,IFI!D26,IF($R$1=4,NAJEM!D26,IF($R$1=3,KAP!D26,IF($R$1=5,obr!D26,IF($R$1=2,prem!D26,nusz!D26))))))</f>
        <v>.</v>
      </c>
      <c r="J26" s="45" t="str">
        <f>IF($R$1=7,OBRDIV!E26,IF($R$1=6,IFI!E26,IF($R$1=4,NAJEM!E26,IF($R$1=3,KAP!E26,IF($R$1=5,obr!E26,IF($R$1=2,prem!E26,nusz!E26))))))</f>
        <v>.</v>
      </c>
      <c r="K26" s="45" t="str">
        <f>IF($R$1=7,OBRDIV!F26,IF($R$1=6,IFI!F26,IF($R$1=4,NAJEM!F26,IF($R$1=3,KAP!F26,IF($R$1=5,obr!F26,IF($R$1=2,prem!F26,nusz!F26))))))</f>
        <v>.</v>
      </c>
      <c r="L26" s="45" t="str">
        <f>IF($R$1=7,OBRDIV!G26,IF($R$1=6,IFI!G26,IF($R$1=4,NAJEM!G26,IF($R$1=3,KAP!G26,IF($R$1=5,obr!G26,IF($R$1=2,prem!G26,nusz!G26))))))</f>
        <v>.</v>
      </c>
      <c r="M26" s="45" t="str">
        <f>IF($R$1=7,OBRDIV!H26,IF($R$1=6,IFI!H26,IF($R$1=4,NAJEM!H26,IF($R$1=3,KAP!H26,IF($R$1=5,obr!H26,IF($R$1=2,prem!H26,nusz!H26))))))</f>
        <v>.</v>
      </c>
      <c r="N26" s="45" t="str">
        <f>IF($R$1=7,OBRDIV!I26,IF($R$1=6,IFI!I26,IF($R$1=4,NAJEM!I26,IF($R$1=3,KAP!I26,IF($R$1=5,obr!I26,IF($R$1=2,prem!I26,nusz!I26))))))</f>
        <v>.</v>
      </c>
      <c r="O26" s="45" t="str">
        <f>IF($R$1=7,OBRDIV!J26,IF($R$1=6,IFI!J26,IF($R$1=4,NAJEM!J26,IF($R$1=3,KAP!J26,IF($R$1=5,obr!J26,IF($R$1=2,prem!J26,nusz!J26))))))</f>
        <v>.</v>
      </c>
    </row>
    <row r="27" spans="6:15" x14ac:dyDescent="0.25">
      <c r="F27" s="13">
        <v>26</v>
      </c>
      <c r="G27" s="45" t="str">
        <f>IF($R$1=7,OBRDIV!B27,IF($R$1=6,IFI!B27,IF($R$1=4,NAJEM!B27,IF($R$1=3,KAP!B27,IF($R$1=5,obr!B27,IF($R$1=2,prem!B27,nusz!B27))))))</f>
        <v>Destrnik</v>
      </c>
      <c r="H27" s="45" t="str">
        <f>IF($R$1=7,OBRDIV!C27,IF($R$1=6,IFI!C27,IF($R$1=4,NAJEM!C27,IF($R$1=3,KAP!C27,IF($R$1=5,obr!C27,IF($R$1=2,prem!C27,nusz!C27))))))</f>
        <v>ODMERA ŠE NI IZVEDENA</v>
      </c>
      <c r="I27" s="45" t="str">
        <f>IF($R$1=7,OBRDIV!D27,IF($R$1=6,IFI!D27,IF($R$1=4,NAJEM!D27,IF($R$1=3,KAP!D27,IF($R$1=5,obr!D27,IF($R$1=2,prem!D27,nusz!D27))))))</f>
        <v>.</v>
      </c>
      <c r="J27" s="45" t="str">
        <f>IF($R$1=7,OBRDIV!E27,IF($R$1=6,IFI!E27,IF($R$1=4,NAJEM!E27,IF($R$1=3,KAP!E27,IF($R$1=5,obr!E27,IF($R$1=2,prem!E27,nusz!E27))))))</f>
        <v>.</v>
      </c>
      <c r="K27" s="45" t="str">
        <f>IF($R$1=7,OBRDIV!F27,IF($R$1=6,IFI!F27,IF($R$1=4,NAJEM!F27,IF($R$1=3,KAP!F27,IF($R$1=5,obr!F27,IF($R$1=2,prem!F27,nusz!F27))))))</f>
        <v>.</v>
      </c>
      <c r="L27" s="45" t="str">
        <f>IF($R$1=7,OBRDIV!G27,IF($R$1=6,IFI!G27,IF($R$1=4,NAJEM!G27,IF($R$1=3,KAP!G27,IF($R$1=5,obr!G27,IF($R$1=2,prem!G27,nusz!G27))))))</f>
        <v>.</v>
      </c>
      <c r="M27" s="45" t="str">
        <f>IF($R$1=7,OBRDIV!H27,IF($R$1=6,IFI!H27,IF($R$1=4,NAJEM!H27,IF($R$1=3,KAP!H27,IF($R$1=5,obr!H27,IF($R$1=2,prem!H27,nusz!H27))))))</f>
        <v>.</v>
      </c>
      <c r="N27" s="45" t="str">
        <f>IF($R$1=7,OBRDIV!I27,IF($R$1=6,IFI!I27,IF($R$1=4,NAJEM!I27,IF($R$1=3,KAP!I27,IF($R$1=5,obr!I27,IF($R$1=2,prem!I27,nusz!I27))))))</f>
        <v>.</v>
      </c>
      <c r="O27" s="45" t="str">
        <f>IF($R$1=7,OBRDIV!J27,IF($R$1=6,IFI!J27,IF($R$1=4,NAJEM!J27,IF($R$1=3,KAP!J27,IF($R$1=5,obr!J27,IF($R$1=2,prem!J27,nusz!J27))))))</f>
        <v>.</v>
      </c>
    </row>
    <row r="28" spans="6:15" x14ac:dyDescent="0.25">
      <c r="F28" s="13">
        <v>27</v>
      </c>
      <c r="G28" s="45" t="str">
        <f>IF($R$1=7,OBRDIV!B28,IF($R$1=6,IFI!B28,IF($R$1=4,NAJEM!B28,IF($R$1=3,KAP!B28,IF($R$1=5,obr!B28,IF($R$1=2,prem!B28,nusz!B28))))))</f>
        <v>Divača</v>
      </c>
      <c r="H28" s="45" t="str">
        <f>IF($R$1=7,OBRDIV!C28,IF($R$1=6,IFI!C28,IF($R$1=4,NAJEM!C28,IF($R$1=3,KAP!C28,IF($R$1=5,obr!C28,IF($R$1=2,prem!C28,nusz!C28))))))</f>
        <v>ODMERA ŠE NI IZVEDENA</v>
      </c>
      <c r="I28" s="45" t="str">
        <f>IF($R$1=7,OBRDIV!D28,IF($R$1=6,IFI!D28,IF($R$1=4,NAJEM!D28,IF($R$1=3,KAP!D28,IF($R$1=5,obr!D28,IF($R$1=2,prem!D28,nusz!D28))))))</f>
        <v>.</v>
      </c>
      <c r="J28" s="45" t="str">
        <f>IF($R$1=7,OBRDIV!E28,IF($R$1=6,IFI!E28,IF($R$1=4,NAJEM!E28,IF($R$1=3,KAP!E28,IF($R$1=5,obr!E28,IF($R$1=2,prem!E28,nusz!E28))))))</f>
        <v>.</v>
      </c>
      <c r="K28" s="45" t="str">
        <f>IF($R$1=7,OBRDIV!F28,IF($R$1=6,IFI!F28,IF($R$1=4,NAJEM!F28,IF($R$1=3,KAP!F28,IF($R$1=5,obr!F28,IF($R$1=2,prem!F28,nusz!F28))))))</f>
        <v>.</v>
      </c>
      <c r="L28" s="45" t="str">
        <f>IF($R$1=7,OBRDIV!G28,IF($R$1=6,IFI!G28,IF($R$1=4,NAJEM!G28,IF($R$1=3,KAP!G28,IF($R$1=5,obr!G28,IF($R$1=2,prem!G28,nusz!G28))))))</f>
        <v>.</v>
      </c>
      <c r="M28" s="45" t="str">
        <f>IF($R$1=7,OBRDIV!H28,IF($R$1=6,IFI!H28,IF($R$1=4,NAJEM!H28,IF($R$1=3,KAP!H28,IF($R$1=5,obr!H28,IF($R$1=2,prem!H28,nusz!H28))))))</f>
        <v>.</v>
      </c>
      <c r="N28" s="45" t="str">
        <f>IF($R$1=7,OBRDIV!I28,IF($R$1=6,IFI!I28,IF($R$1=4,NAJEM!I28,IF($R$1=3,KAP!I28,IF($R$1=5,obr!I28,IF($R$1=2,prem!I28,nusz!I28))))))</f>
        <v>.</v>
      </c>
      <c r="O28" s="45" t="str">
        <f>IF($R$1=7,OBRDIV!J28,IF($R$1=6,IFI!J28,IF($R$1=4,NAJEM!J28,IF($R$1=3,KAP!J28,IF($R$1=5,obr!J28,IF($R$1=2,prem!J28,nusz!J28))))))</f>
        <v>.</v>
      </c>
    </row>
    <row r="29" spans="6:15" x14ac:dyDescent="0.25">
      <c r="F29" s="13">
        <v>28</v>
      </c>
      <c r="G29" s="45" t="str">
        <f>IF($R$1=7,OBRDIV!B29,IF($R$1=6,IFI!B29,IF($R$1=4,NAJEM!B29,IF($R$1=3,KAP!B29,IF($R$1=5,obr!B29,IF($R$1=2,prem!B29,nusz!B29))))))</f>
        <v>Dobje</v>
      </c>
      <c r="H29" s="45">
        <f>IF($R$1=7,OBRDIV!C29,IF($R$1=6,IFI!C29,IF($R$1=4,NAJEM!C29,IF($R$1=3,KAP!C29,IF($R$1=5,obr!C29,IF($R$1=2,prem!C29,nusz!C29))))))</f>
        <v>45379</v>
      </c>
      <c r="I29" s="45">
        <f>IF($R$1=7,OBRDIV!D29,IF($R$1=6,IFI!D29,IF($R$1=4,NAJEM!D29,IF($R$1=3,KAP!D29,IF($R$1=5,obr!D29,IF($R$1=2,prem!D29,nusz!D29))))))</f>
        <v>45425</v>
      </c>
      <c r="J29" s="45">
        <f>IF($R$1=7,OBRDIV!E29,IF($R$1=6,IFI!E29,IF($R$1=4,NAJEM!E29,IF($R$1=3,KAP!E29,IF($R$1=5,obr!E29,IF($R$1=2,prem!E29,nusz!E29))))))</f>
        <v>45485</v>
      </c>
      <c r="K29" s="45">
        <f>IF($R$1=7,OBRDIV!F29,IF($R$1=6,IFI!F29,IF($R$1=4,NAJEM!F29,IF($R$1=3,KAP!F29,IF($R$1=5,obr!F29,IF($R$1=2,prem!F29,nusz!F29))))))</f>
        <v>45545</v>
      </c>
      <c r="L29" s="45">
        <f>IF($R$1=7,OBRDIV!G29,IF($R$1=6,IFI!G29,IF($R$1=4,NAJEM!G29,IF($R$1=3,KAP!G29,IF($R$1=5,obr!G29,IF($R$1=2,prem!G29,nusz!G29))))))</f>
        <v>45607</v>
      </c>
      <c r="M29" s="45">
        <f>IF($R$1=7,OBRDIV!H29,IF($R$1=6,IFI!H29,IF($R$1=4,NAJEM!H29,IF($R$1=3,KAP!H29,IF($R$1=5,obr!H29,IF($R$1=2,prem!H29,nusz!H29))))))</f>
        <v>45425</v>
      </c>
      <c r="N29" s="45">
        <f>IF($R$1=7,OBRDIV!I29,IF($R$1=6,IFI!I29,IF($R$1=4,NAJEM!I29,IF($R$1=3,KAP!I29,IF($R$1=5,obr!I29,IF($R$1=2,prem!I29,nusz!I29))))))</f>
        <v>45545</v>
      </c>
      <c r="O29" s="45" t="str">
        <f>IF($R$1=7,OBRDIV!J29,IF($R$1=6,IFI!J29,IF($R$1=4,NAJEM!J29,IF($R$1=3,KAP!J29,IF($R$1=5,obr!J29,IF($R$1=2,prem!J29,nusz!J29))))))</f>
        <v>.</v>
      </c>
    </row>
    <row r="30" spans="6:15" x14ac:dyDescent="0.25">
      <c r="F30" s="13">
        <v>29</v>
      </c>
      <c r="G30" s="45" t="str">
        <f>IF($R$1=7,OBRDIV!B30,IF($R$1=6,IFI!B30,IF($R$1=4,NAJEM!B30,IF($R$1=3,KAP!B30,IF($R$1=5,obr!B30,IF($R$1=2,prem!B30,nusz!B30))))))</f>
        <v>Dobrepolje</v>
      </c>
      <c r="H30" s="45" t="str">
        <f>IF($R$1=7,OBRDIV!C30,IF($R$1=6,IFI!C30,IF($R$1=4,NAJEM!C30,IF($R$1=3,KAP!C30,IF($R$1=5,obr!C30,IF($R$1=2,prem!C30,nusz!C30))))))</f>
        <v>ODMERA ŠE NI IZVEDENA</v>
      </c>
      <c r="I30" s="45" t="str">
        <f>IF($R$1=7,OBRDIV!D30,IF($R$1=6,IFI!D30,IF($R$1=4,NAJEM!D30,IF($R$1=3,KAP!D30,IF($R$1=5,obr!D30,IF($R$1=2,prem!D30,nusz!D30))))))</f>
        <v>.</v>
      </c>
      <c r="J30" s="45" t="str">
        <f>IF($R$1=7,OBRDIV!E30,IF($R$1=6,IFI!E30,IF($R$1=4,NAJEM!E30,IF($R$1=3,KAP!E30,IF($R$1=5,obr!E30,IF($R$1=2,prem!E30,nusz!E30))))))</f>
        <v>.</v>
      </c>
      <c r="K30" s="45" t="str">
        <f>IF($R$1=7,OBRDIV!F30,IF($R$1=6,IFI!F30,IF($R$1=4,NAJEM!F30,IF($R$1=3,KAP!F30,IF($R$1=5,obr!F30,IF($R$1=2,prem!F30,nusz!F30))))))</f>
        <v>.</v>
      </c>
      <c r="L30" s="45" t="str">
        <f>IF($R$1=7,OBRDIV!G30,IF($R$1=6,IFI!G30,IF($R$1=4,NAJEM!G30,IF($R$1=3,KAP!G30,IF($R$1=5,obr!G30,IF($R$1=2,prem!G30,nusz!G30))))))</f>
        <v>.</v>
      </c>
      <c r="M30" s="45" t="str">
        <f>IF($R$1=7,OBRDIV!H30,IF($R$1=6,IFI!H30,IF($R$1=4,NAJEM!H30,IF($R$1=3,KAP!H30,IF($R$1=5,obr!H30,IF($R$1=2,prem!H30,nusz!H30))))))</f>
        <v>.</v>
      </c>
      <c r="N30" s="45" t="str">
        <f>IF($R$1=7,OBRDIV!I30,IF($R$1=6,IFI!I30,IF($R$1=4,NAJEM!I30,IF($R$1=3,KAP!I30,IF($R$1=5,obr!I30,IF($R$1=2,prem!I30,nusz!I30))))))</f>
        <v>.</v>
      </c>
      <c r="O30" s="45" t="str">
        <f>IF($R$1=7,OBRDIV!J30,IF($R$1=6,IFI!J30,IF($R$1=4,NAJEM!J30,IF($R$1=3,KAP!J30,IF($R$1=5,obr!J30,IF($R$1=2,prem!J30,nusz!J30))))))</f>
        <v>.</v>
      </c>
    </row>
    <row r="31" spans="6:15" x14ac:dyDescent="0.25">
      <c r="F31" s="13">
        <v>30</v>
      </c>
      <c r="G31" s="45" t="str">
        <f>IF($R$1=7,OBRDIV!B31,IF($R$1=6,IFI!B31,IF($R$1=4,NAJEM!B31,IF($R$1=3,KAP!B31,IF($R$1=5,obr!B31,IF($R$1=2,prem!B31,nusz!B31))))))</f>
        <v>Dobrna</v>
      </c>
      <c r="H31" s="45" t="str">
        <f>IF($R$1=7,OBRDIV!C31,IF($R$1=6,IFI!C31,IF($R$1=4,NAJEM!C31,IF($R$1=3,KAP!C31,IF($R$1=5,obr!C31,IF($R$1=2,prem!C31,nusz!C31))))))</f>
        <v>ODMERA ŠE NI IZVEDENA</v>
      </c>
      <c r="I31" s="45" t="str">
        <f>IF($R$1=7,OBRDIV!D31,IF($R$1=6,IFI!D31,IF($R$1=4,NAJEM!D31,IF($R$1=3,KAP!D31,IF($R$1=5,obr!D31,IF($R$1=2,prem!D31,nusz!D31))))))</f>
        <v>.</v>
      </c>
      <c r="J31" s="45" t="str">
        <f>IF($R$1=7,OBRDIV!E31,IF($R$1=6,IFI!E31,IF($R$1=4,NAJEM!E31,IF($R$1=3,KAP!E31,IF($R$1=5,obr!E31,IF($R$1=2,prem!E31,nusz!E31))))))</f>
        <v>.</v>
      </c>
      <c r="K31" s="45" t="str">
        <f>IF($R$1=7,OBRDIV!F31,IF($R$1=6,IFI!F31,IF($R$1=4,NAJEM!F31,IF($R$1=3,KAP!F31,IF($R$1=5,obr!F31,IF($R$1=2,prem!F31,nusz!F31))))))</f>
        <v>.</v>
      </c>
      <c r="L31" s="45" t="str">
        <f>IF($R$1=7,OBRDIV!G31,IF($R$1=6,IFI!G31,IF($R$1=4,NAJEM!G31,IF($R$1=3,KAP!G31,IF($R$1=5,obr!G31,IF($R$1=2,prem!G31,nusz!G31))))))</f>
        <v>.</v>
      </c>
      <c r="M31" s="45" t="str">
        <f>IF($R$1=7,OBRDIV!H31,IF($R$1=6,IFI!H31,IF($R$1=4,NAJEM!H31,IF($R$1=3,KAP!H31,IF($R$1=5,obr!H31,IF($R$1=2,prem!H31,nusz!H31))))))</f>
        <v>.</v>
      </c>
      <c r="N31" s="45" t="str">
        <f>IF($R$1=7,OBRDIV!I31,IF($R$1=6,IFI!I31,IF($R$1=4,NAJEM!I31,IF($R$1=3,KAP!I31,IF($R$1=5,obr!I31,IF($R$1=2,prem!I31,nusz!I31))))))</f>
        <v>.</v>
      </c>
      <c r="O31" s="45" t="str">
        <f>IF($R$1=7,OBRDIV!J31,IF($R$1=6,IFI!J31,IF($R$1=4,NAJEM!J31,IF($R$1=3,KAP!J31,IF($R$1=5,obr!J31,IF($R$1=2,prem!J31,nusz!J31))))))</f>
        <v>.</v>
      </c>
    </row>
    <row r="32" spans="6:15" x14ac:dyDescent="0.25">
      <c r="F32" s="13">
        <v>31</v>
      </c>
      <c r="G32" s="45" t="str">
        <f>IF($R$1=7,OBRDIV!B32,IF($R$1=6,IFI!B32,IF($R$1=4,NAJEM!B32,IF($R$1=3,KAP!B32,IF($R$1=5,obr!B32,IF($R$1=2,prem!B32,nusz!B32))))))</f>
        <v>Dobrova-Polhov Gradec</v>
      </c>
      <c r="H32" s="45" t="str">
        <f>IF($R$1=7,OBRDIV!C32,IF($R$1=6,IFI!C32,IF($R$1=4,NAJEM!C32,IF($R$1=3,KAP!C32,IF($R$1=5,obr!C32,IF($R$1=2,prem!C32,nusz!C32))))))</f>
        <v>ODMERA ŠE NI IZVEDENA</v>
      </c>
      <c r="I32" s="45" t="str">
        <f>IF($R$1=7,OBRDIV!D32,IF($R$1=6,IFI!D32,IF($R$1=4,NAJEM!D32,IF($R$1=3,KAP!D32,IF($R$1=5,obr!D32,IF($R$1=2,prem!D32,nusz!D32))))))</f>
        <v>.</v>
      </c>
      <c r="J32" s="45" t="str">
        <f>IF($R$1=7,OBRDIV!E32,IF($R$1=6,IFI!E32,IF($R$1=4,NAJEM!E32,IF($R$1=3,KAP!E32,IF($R$1=5,obr!E32,IF($R$1=2,prem!E32,nusz!E32))))))</f>
        <v>.</v>
      </c>
      <c r="K32" s="45" t="str">
        <f>IF($R$1=7,OBRDIV!F32,IF($R$1=6,IFI!F32,IF($R$1=4,NAJEM!F32,IF($R$1=3,KAP!F32,IF($R$1=5,obr!F32,IF($R$1=2,prem!F32,nusz!F32))))))</f>
        <v>.</v>
      </c>
      <c r="L32" s="45" t="str">
        <f>IF($R$1=7,OBRDIV!G32,IF($R$1=6,IFI!G32,IF($R$1=4,NAJEM!G32,IF($R$1=3,KAP!G32,IF($R$1=5,obr!G32,IF($R$1=2,prem!G32,nusz!G32))))))</f>
        <v>.</v>
      </c>
      <c r="M32" s="45" t="str">
        <f>IF($R$1=7,OBRDIV!H32,IF($R$1=6,IFI!H32,IF($R$1=4,NAJEM!H32,IF($R$1=3,KAP!H32,IF($R$1=5,obr!H32,IF($R$1=2,prem!H32,nusz!H32))))))</f>
        <v>.</v>
      </c>
      <c r="N32" s="45" t="str">
        <f>IF($R$1=7,OBRDIV!I32,IF($R$1=6,IFI!I32,IF($R$1=4,NAJEM!I32,IF($R$1=3,KAP!I32,IF($R$1=5,obr!I32,IF($R$1=2,prem!I32,nusz!I32))))))</f>
        <v>.</v>
      </c>
      <c r="O32" s="45" t="str">
        <f>IF($R$1=7,OBRDIV!J32,IF($R$1=6,IFI!J32,IF($R$1=4,NAJEM!J32,IF($R$1=3,KAP!J32,IF($R$1=5,obr!J32,IF($R$1=2,prem!J32,nusz!J32))))))</f>
        <v>.</v>
      </c>
    </row>
    <row r="33" spans="6:15" x14ac:dyDescent="0.25">
      <c r="F33" s="13">
        <v>32</v>
      </c>
      <c r="G33" s="45" t="str">
        <f>IF($R$1=7,OBRDIV!B33,IF($R$1=6,IFI!B33,IF($R$1=4,NAJEM!B33,IF($R$1=3,KAP!B33,IF($R$1=5,obr!B33,IF($R$1=2,prem!B33,nusz!B33))))))</f>
        <v>Dobrovnik</v>
      </c>
      <c r="H33" s="45" t="str">
        <f>IF($R$1=7,OBRDIV!C33,IF($R$1=6,IFI!C33,IF($R$1=4,NAJEM!C33,IF($R$1=3,KAP!C33,IF($R$1=5,obr!C33,IF($R$1=2,prem!C33,nusz!C33))))))</f>
        <v>ODMERA ŠE NI IZVEDENA</v>
      </c>
      <c r="I33" s="45" t="str">
        <f>IF($R$1=7,OBRDIV!D33,IF($R$1=6,IFI!D33,IF($R$1=4,NAJEM!D33,IF($R$1=3,KAP!D33,IF($R$1=5,obr!D33,IF($R$1=2,prem!D33,nusz!D33))))))</f>
        <v>.</v>
      </c>
      <c r="J33" s="45" t="str">
        <f>IF($R$1=7,OBRDIV!E33,IF($R$1=6,IFI!E33,IF($R$1=4,NAJEM!E33,IF($R$1=3,KAP!E33,IF($R$1=5,obr!E33,IF($R$1=2,prem!E33,nusz!E33))))))</f>
        <v>.</v>
      </c>
      <c r="K33" s="45" t="str">
        <f>IF($R$1=7,OBRDIV!F33,IF($R$1=6,IFI!F33,IF($R$1=4,NAJEM!F33,IF($R$1=3,KAP!F33,IF($R$1=5,obr!F33,IF($R$1=2,prem!F33,nusz!F33))))))</f>
        <v>.</v>
      </c>
      <c r="L33" s="45" t="str">
        <f>IF($R$1=7,OBRDIV!G33,IF($R$1=6,IFI!G33,IF($R$1=4,NAJEM!G33,IF($R$1=3,KAP!G33,IF($R$1=5,obr!G33,IF($R$1=2,prem!G33,nusz!G33))))))</f>
        <v>.</v>
      </c>
      <c r="M33" s="45" t="str">
        <f>IF($R$1=7,OBRDIV!H33,IF($R$1=6,IFI!H33,IF($R$1=4,NAJEM!H33,IF($R$1=3,KAP!H33,IF($R$1=5,obr!H33,IF($R$1=2,prem!H33,nusz!H33))))))</f>
        <v>.</v>
      </c>
      <c r="N33" s="45" t="str">
        <f>IF($R$1=7,OBRDIV!I33,IF($R$1=6,IFI!I33,IF($R$1=4,NAJEM!I33,IF($R$1=3,KAP!I33,IF($R$1=5,obr!I33,IF($R$1=2,prem!I33,nusz!I33))))))</f>
        <v>.</v>
      </c>
      <c r="O33" s="45" t="str">
        <f>IF($R$1=7,OBRDIV!J33,IF($R$1=6,IFI!J33,IF($R$1=4,NAJEM!J33,IF($R$1=3,KAP!J33,IF($R$1=5,obr!J33,IF($R$1=2,prem!J33,nusz!J33))))))</f>
        <v>.</v>
      </c>
    </row>
    <row r="34" spans="6:15" x14ac:dyDescent="0.25">
      <c r="F34" s="13">
        <v>33</v>
      </c>
      <c r="G34" s="45" t="str">
        <f>IF($R$1=7,OBRDIV!B34,IF($R$1=6,IFI!B34,IF($R$1=4,NAJEM!B34,IF($R$1=3,KAP!B34,IF($R$1=5,obr!B34,IF($R$1=2,prem!B34,nusz!B34))))))</f>
        <v>Dol pri Ljubljani</v>
      </c>
      <c r="H34" s="45" t="str">
        <f>IF($R$1=7,OBRDIV!C34,IF($R$1=6,IFI!C34,IF($R$1=4,NAJEM!C34,IF($R$1=3,KAP!C34,IF($R$1=5,obr!C34,IF($R$1=2,prem!C34,nusz!C34))))))</f>
        <v>ODMERA ŠE NI IZVEDENA</v>
      </c>
      <c r="I34" s="45" t="str">
        <f>IF($R$1=7,OBRDIV!D34,IF($R$1=6,IFI!D34,IF($R$1=4,NAJEM!D34,IF($R$1=3,KAP!D34,IF($R$1=5,obr!D34,IF($R$1=2,prem!D34,nusz!D34))))))</f>
        <v>.</v>
      </c>
      <c r="J34" s="45" t="str">
        <f>IF($R$1=7,OBRDIV!E34,IF($R$1=6,IFI!E34,IF($R$1=4,NAJEM!E34,IF($R$1=3,KAP!E34,IF($R$1=5,obr!E34,IF($R$1=2,prem!E34,nusz!E34))))))</f>
        <v>.</v>
      </c>
      <c r="K34" s="45" t="str">
        <f>IF($R$1=7,OBRDIV!F34,IF($R$1=6,IFI!F34,IF($R$1=4,NAJEM!F34,IF($R$1=3,KAP!F34,IF($R$1=5,obr!F34,IF($R$1=2,prem!F34,nusz!F34))))))</f>
        <v>.</v>
      </c>
      <c r="L34" s="45" t="str">
        <f>IF($R$1=7,OBRDIV!G34,IF($R$1=6,IFI!G34,IF($R$1=4,NAJEM!G34,IF($R$1=3,KAP!G34,IF($R$1=5,obr!G34,IF($R$1=2,prem!G34,nusz!G34))))))</f>
        <v>.</v>
      </c>
      <c r="M34" s="45" t="str">
        <f>IF($R$1=7,OBRDIV!H34,IF($R$1=6,IFI!H34,IF($R$1=4,NAJEM!H34,IF($R$1=3,KAP!H34,IF($R$1=5,obr!H34,IF($R$1=2,prem!H34,nusz!H34))))))</f>
        <v>.</v>
      </c>
      <c r="N34" s="45" t="str">
        <f>IF($R$1=7,OBRDIV!I34,IF($R$1=6,IFI!I34,IF($R$1=4,NAJEM!I34,IF($R$1=3,KAP!I34,IF($R$1=5,obr!I34,IF($R$1=2,prem!I34,nusz!I34))))))</f>
        <v>.</v>
      </c>
      <c r="O34" s="45" t="str">
        <f>IF($R$1=7,OBRDIV!J34,IF($R$1=6,IFI!J34,IF($R$1=4,NAJEM!J34,IF($R$1=3,KAP!J34,IF($R$1=5,obr!J34,IF($R$1=2,prem!J34,nusz!J34))))))</f>
        <v>.</v>
      </c>
    </row>
    <row r="35" spans="6:15" x14ac:dyDescent="0.25">
      <c r="F35" s="13">
        <v>34</v>
      </c>
      <c r="G35" s="45" t="str">
        <f>IF($R$1=7,OBRDIV!B35,IF($R$1=6,IFI!B35,IF($R$1=4,NAJEM!B35,IF($R$1=3,KAP!B35,IF($R$1=5,obr!B35,IF($R$1=2,prem!B35,nusz!B35))))))</f>
        <v>Dolenjske Toplice</v>
      </c>
      <c r="H35" s="45" t="str">
        <f>IF($R$1=7,OBRDIV!C35,IF($R$1=6,IFI!C35,IF($R$1=4,NAJEM!C35,IF($R$1=3,KAP!C35,IF($R$1=5,obr!C35,IF($R$1=2,prem!C35,nusz!C35))))))</f>
        <v>ODMERA ŠE NI IZVEDENA</v>
      </c>
      <c r="I35" s="45" t="str">
        <f>IF($R$1=7,OBRDIV!D35,IF($R$1=6,IFI!D35,IF($R$1=4,NAJEM!D35,IF($R$1=3,KAP!D35,IF($R$1=5,obr!D35,IF($R$1=2,prem!D35,nusz!D35))))))</f>
        <v>.</v>
      </c>
      <c r="J35" s="45" t="str">
        <f>IF($R$1=7,OBRDIV!E35,IF($R$1=6,IFI!E35,IF($R$1=4,NAJEM!E35,IF($R$1=3,KAP!E35,IF($R$1=5,obr!E35,IF($R$1=2,prem!E35,nusz!E35))))))</f>
        <v>.</v>
      </c>
      <c r="K35" s="45" t="str">
        <f>IF($R$1=7,OBRDIV!F35,IF($R$1=6,IFI!F35,IF($R$1=4,NAJEM!F35,IF($R$1=3,KAP!F35,IF($R$1=5,obr!F35,IF($R$1=2,prem!F35,nusz!F35))))))</f>
        <v>.</v>
      </c>
      <c r="L35" s="45" t="str">
        <f>IF($R$1=7,OBRDIV!G35,IF($R$1=6,IFI!G35,IF($R$1=4,NAJEM!G35,IF($R$1=3,KAP!G35,IF($R$1=5,obr!G35,IF($R$1=2,prem!G35,nusz!G35))))))</f>
        <v>.</v>
      </c>
      <c r="M35" s="45" t="str">
        <f>IF($R$1=7,OBRDIV!H35,IF($R$1=6,IFI!H35,IF($R$1=4,NAJEM!H35,IF($R$1=3,KAP!H35,IF($R$1=5,obr!H35,IF($R$1=2,prem!H35,nusz!H35))))))</f>
        <v>.</v>
      </c>
      <c r="N35" s="45" t="str">
        <f>IF($R$1=7,OBRDIV!I35,IF($R$1=6,IFI!I35,IF($R$1=4,NAJEM!I35,IF($R$1=3,KAP!I35,IF($R$1=5,obr!I35,IF($R$1=2,prem!I35,nusz!I35))))))</f>
        <v>.</v>
      </c>
      <c r="O35" s="45" t="str">
        <f>IF($R$1=7,OBRDIV!J35,IF($R$1=6,IFI!J35,IF($R$1=4,NAJEM!J35,IF($R$1=3,KAP!J35,IF($R$1=5,obr!J35,IF($R$1=2,prem!J35,nusz!J35))))))</f>
        <v>.</v>
      </c>
    </row>
    <row r="36" spans="6:15" x14ac:dyDescent="0.25">
      <c r="F36" s="13">
        <v>35</v>
      </c>
      <c r="G36" s="45" t="str">
        <f>IF($R$1=7,OBRDIV!B36,IF($R$1=6,IFI!B36,IF($R$1=4,NAJEM!B36,IF($R$1=3,KAP!B36,IF($R$1=5,obr!B36,IF($R$1=2,prem!B36,nusz!B36))))))</f>
        <v>Domžale</v>
      </c>
      <c r="H36" s="45" t="str">
        <f>IF($R$1=7,OBRDIV!C36,IF($R$1=6,IFI!C36,IF($R$1=4,NAJEM!C36,IF($R$1=3,KAP!C36,IF($R$1=5,obr!C36,IF($R$1=2,prem!C36,nusz!C36))))))</f>
        <v>ODMERA ŠE NI IZVEDENA</v>
      </c>
      <c r="I36" s="45" t="str">
        <f>IF($R$1=7,OBRDIV!D36,IF($R$1=6,IFI!D36,IF($R$1=4,NAJEM!D36,IF($R$1=3,KAP!D36,IF($R$1=5,obr!D36,IF($R$1=2,prem!D36,nusz!D36))))))</f>
        <v>.</v>
      </c>
      <c r="J36" s="45" t="str">
        <f>IF($R$1=7,OBRDIV!E36,IF($R$1=6,IFI!E36,IF($R$1=4,NAJEM!E36,IF($R$1=3,KAP!E36,IF($R$1=5,obr!E36,IF($R$1=2,prem!E36,nusz!E36))))))</f>
        <v>.</v>
      </c>
      <c r="K36" s="45" t="str">
        <f>IF($R$1=7,OBRDIV!F36,IF($R$1=6,IFI!F36,IF($R$1=4,NAJEM!F36,IF($R$1=3,KAP!F36,IF($R$1=5,obr!F36,IF($R$1=2,prem!F36,nusz!F36))))))</f>
        <v>.</v>
      </c>
      <c r="L36" s="45" t="str">
        <f>IF($R$1=7,OBRDIV!G36,IF($R$1=6,IFI!G36,IF($R$1=4,NAJEM!G36,IF($R$1=3,KAP!G36,IF($R$1=5,obr!G36,IF($R$1=2,prem!G36,nusz!G36))))))</f>
        <v>.</v>
      </c>
      <c r="M36" s="45" t="str">
        <f>IF($R$1=7,OBRDIV!H36,IF($R$1=6,IFI!H36,IF($R$1=4,NAJEM!H36,IF($R$1=3,KAP!H36,IF($R$1=5,obr!H36,IF($R$1=2,prem!H36,nusz!H36))))))</f>
        <v>.</v>
      </c>
      <c r="N36" s="45" t="str">
        <f>IF($R$1=7,OBRDIV!I36,IF($R$1=6,IFI!I36,IF($R$1=4,NAJEM!I36,IF($R$1=3,KAP!I36,IF($R$1=5,obr!I36,IF($R$1=2,prem!I36,nusz!I36))))))</f>
        <v>.</v>
      </c>
      <c r="O36" s="45" t="str">
        <f>IF($R$1=7,OBRDIV!J36,IF($R$1=6,IFI!J36,IF($R$1=4,NAJEM!J36,IF($R$1=3,KAP!J36,IF($R$1=5,obr!J36,IF($R$1=2,prem!J36,nusz!J36))))))</f>
        <v>.</v>
      </c>
    </row>
    <row r="37" spans="6:15" x14ac:dyDescent="0.25">
      <c r="F37" s="13">
        <v>36</v>
      </c>
      <c r="G37" s="45" t="str">
        <f>IF($R$1=7,OBRDIV!B37,IF($R$1=6,IFI!B37,IF($R$1=4,NAJEM!B37,IF($R$1=3,KAP!B37,IF($R$1=5,obr!B37,IF($R$1=2,prem!B37,nusz!B37))))))</f>
        <v>Dornava</v>
      </c>
      <c r="H37" s="45" t="str">
        <f>IF($R$1=7,OBRDIV!C37,IF($R$1=6,IFI!C37,IF($R$1=4,NAJEM!C37,IF($R$1=3,KAP!C37,IF($R$1=5,obr!C37,IF($R$1=2,prem!C37,nusz!C37))))))</f>
        <v>ODMERA ŠE NI IZVEDENA</v>
      </c>
      <c r="I37" s="45" t="str">
        <f>IF($R$1=7,OBRDIV!D37,IF($R$1=6,IFI!D37,IF($R$1=4,NAJEM!D37,IF($R$1=3,KAP!D37,IF($R$1=5,obr!D37,IF($R$1=2,prem!D37,nusz!D37))))))</f>
        <v>.</v>
      </c>
      <c r="J37" s="45" t="str">
        <f>IF($R$1=7,OBRDIV!E37,IF($R$1=6,IFI!E37,IF($R$1=4,NAJEM!E37,IF($R$1=3,KAP!E37,IF($R$1=5,obr!E37,IF($R$1=2,prem!E37,nusz!E37))))))</f>
        <v>.</v>
      </c>
      <c r="K37" s="45" t="str">
        <f>IF($R$1=7,OBRDIV!F37,IF($R$1=6,IFI!F37,IF($R$1=4,NAJEM!F37,IF($R$1=3,KAP!F37,IF($R$1=5,obr!F37,IF($R$1=2,prem!F37,nusz!F37))))))</f>
        <v>.</v>
      </c>
      <c r="L37" s="45" t="str">
        <f>IF($R$1=7,OBRDIV!G37,IF($R$1=6,IFI!G37,IF($R$1=4,NAJEM!G37,IF($R$1=3,KAP!G37,IF($R$1=5,obr!G37,IF($R$1=2,prem!G37,nusz!G37))))))</f>
        <v>.</v>
      </c>
      <c r="M37" s="45" t="str">
        <f>IF($R$1=7,OBRDIV!H37,IF($R$1=6,IFI!H37,IF($R$1=4,NAJEM!H37,IF($R$1=3,KAP!H37,IF($R$1=5,obr!H37,IF($R$1=2,prem!H37,nusz!H37))))))</f>
        <v>.</v>
      </c>
      <c r="N37" s="45" t="str">
        <f>IF($R$1=7,OBRDIV!I37,IF($R$1=6,IFI!I37,IF($R$1=4,NAJEM!I37,IF($R$1=3,KAP!I37,IF($R$1=5,obr!I37,IF($R$1=2,prem!I37,nusz!I37))))))</f>
        <v>.</v>
      </c>
      <c r="O37" s="45" t="str">
        <f>IF($R$1=7,OBRDIV!J37,IF($R$1=6,IFI!J37,IF($R$1=4,NAJEM!J37,IF($R$1=3,KAP!J37,IF($R$1=5,obr!J37,IF($R$1=2,prem!J37,nusz!J37))))))</f>
        <v>.</v>
      </c>
    </row>
    <row r="38" spans="6:15" x14ac:dyDescent="0.25">
      <c r="F38" s="13">
        <v>37</v>
      </c>
      <c r="G38" s="45" t="str">
        <f>IF($R$1=7,OBRDIV!B38,IF($R$1=6,IFI!B38,IF($R$1=4,NAJEM!B38,IF($R$1=3,KAP!B38,IF($R$1=5,obr!B38,IF($R$1=2,prem!B38,nusz!B38))))))</f>
        <v>Dravograd</v>
      </c>
      <c r="H38" s="45" t="str">
        <f>IF($R$1=7,OBRDIV!C38,IF($R$1=6,IFI!C38,IF($R$1=4,NAJEM!C38,IF($R$1=3,KAP!C38,IF($R$1=5,obr!C38,IF($R$1=2,prem!C38,nusz!C38))))))</f>
        <v>ODMERA ŠE NI IZVEDENA</v>
      </c>
      <c r="I38" s="45" t="str">
        <f>IF($R$1=7,OBRDIV!D38,IF($R$1=6,IFI!D38,IF($R$1=4,NAJEM!D38,IF($R$1=3,KAP!D38,IF($R$1=5,obr!D38,IF($R$1=2,prem!D38,nusz!D38))))))</f>
        <v>.</v>
      </c>
      <c r="J38" s="45" t="str">
        <f>IF($R$1=7,OBRDIV!E38,IF($R$1=6,IFI!E38,IF($R$1=4,NAJEM!E38,IF($R$1=3,KAP!E38,IF($R$1=5,obr!E38,IF($R$1=2,prem!E38,nusz!E38))))))</f>
        <v>.</v>
      </c>
      <c r="K38" s="45" t="str">
        <f>IF($R$1=7,OBRDIV!F38,IF($R$1=6,IFI!F38,IF($R$1=4,NAJEM!F38,IF($R$1=3,KAP!F38,IF($R$1=5,obr!F38,IF($R$1=2,prem!F38,nusz!F38))))))</f>
        <v>.</v>
      </c>
      <c r="L38" s="45" t="str">
        <f>IF($R$1=7,OBRDIV!G38,IF($R$1=6,IFI!G38,IF($R$1=4,NAJEM!G38,IF($R$1=3,KAP!G38,IF($R$1=5,obr!G38,IF($R$1=2,prem!G38,nusz!G38))))))</f>
        <v>.</v>
      </c>
      <c r="M38" s="45" t="str">
        <f>IF($R$1=7,OBRDIV!H38,IF($R$1=6,IFI!H38,IF($R$1=4,NAJEM!H38,IF($R$1=3,KAP!H38,IF($R$1=5,obr!H38,IF($R$1=2,prem!H38,nusz!H38))))))</f>
        <v>.</v>
      </c>
      <c r="N38" s="45" t="str">
        <f>IF($R$1=7,OBRDIV!I38,IF($R$1=6,IFI!I38,IF($R$1=4,NAJEM!I38,IF($R$1=3,KAP!I38,IF($R$1=5,obr!I38,IF($R$1=2,prem!I38,nusz!I38))))))</f>
        <v>.</v>
      </c>
      <c r="O38" s="45" t="str">
        <f>IF($R$1=7,OBRDIV!J38,IF($R$1=6,IFI!J38,IF($R$1=4,NAJEM!J38,IF($R$1=3,KAP!J38,IF($R$1=5,obr!J38,IF($R$1=2,prem!J38,nusz!J38))))))</f>
        <v>.</v>
      </c>
    </row>
    <row r="39" spans="6:15" x14ac:dyDescent="0.25">
      <c r="F39" s="13">
        <v>38</v>
      </c>
      <c r="G39" s="45" t="str">
        <f>IF($R$1=7,OBRDIV!B39,IF($R$1=6,IFI!B39,IF($R$1=4,NAJEM!B39,IF($R$1=3,KAP!B39,IF($R$1=5,obr!B39,IF($R$1=2,prem!B39,nusz!B39))))))</f>
        <v>Duplek</v>
      </c>
      <c r="H39" s="45" t="str">
        <f>IF($R$1=7,OBRDIV!C39,IF($R$1=6,IFI!C39,IF($R$1=4,NAJEM!C39,IF($R$1=3,KAP!C39,IF($R$1=5,obr!C39,IF($R$1=2,prem!C39,nusz!C39))))))</f>
        <v>ODMERA ŠE NI IZVEDENA</v>
      </c>
      <c r="I39" s="45" t="str">
        <f>IF($R$1=7,OBRDIV!D39,IF($R$1=6,IFI!D39,IF($R$1=4,NAJEM!D39,IF($R$1=3,KAP!D39,IF($R$1=5,obr!D39,IF($R$1=2,prem!D39,nusz!D39))))))</f>
        <v>.</v>
      </c>
      <c r="J39" s="45" t="str">
        <f>IF($R$1=7,OBRDIV!E39,IF($R$1=6,IFI!E39,IF($R$1=4,NAJEM!E39,IF($R$1=3,KAP!E39,IF($R$1=5,obr!E39,IF($R$1=2,prem!E39,nusz!E39))))))</f>
        <v>.</v>
      </c>
      <c r="K39" s="45" t="str">
        <f>IF($R$1=7,OBRDIV!F39,IF($R$1=6,IFI!F39,IF($R$1=4,NAJEM!F39,IF($R$1=3,KAP!F39,IF($R$1=5,obr!F39,IF($R$1=2,prem!F39,nusz!F39))))))</f>
        <v>.</v>
      </c>
      <c r="L39" s="45" t="str">
        <f>IF($R$1=7,OBRDIV!G39,IF($R$1=6,IFI!G39,IF($R$1=4,NAJEM!G39,IF($R$1=3,KAP!G39,IF($R$1=5,obr!G39,IF($R$1=2,prem!G39,nusz!G39))))))</f>
        <v>.</v>
      </c>
      <c r="M39" s="45" t="str">
        <f>IF($R$1=7,OBRDIV!H39,IF($R$1=6,IFI!H39,IF($R$1=4,NAJEM!H39,IF($R$1=3,KAP!H39,IF($R$1=5,obr!H39,IF($R$1=2,prem!H39,nusz!H39))))))</f>
        <v>.</v>
      </c>
      <c r="N39" s="45" t="str">
        <f>IF($R$1=7,OBRDIV!I39,IF($R$1=6,IFI!I39,IF($R$1=4,NAJEM!I39,IF($R$1=3,KAP!I39,IF($R$1=5,obr!I39,IF($R$1=2,prem!I39,nusz!I39))))))</f>
        <v>.</v>
      </c>
      <c r="O39" s="45" t="str">
        <f>IF($R$1=7,OBRDIV!J39,IF($R$1=6,IFI!J39,IF($R$1=4,NAJEM!J39,IF($R$1=3,KAP!J39,IF($R$1=5,obr!J39,IF($R$1=2,prem!J39,nusz!J39))))))</f>
        <v>.</v>
      </c>
    </row>
    <row r="40" spans="6:15" x14ac:dyDescent="0.25">
      <c r="F40" s="13">
        <v>39</v>
      </c>
      <c r="G40" s="45" t="str">
        <f>IF($R$1=7,OBRDIV!B40,IF($R$1=6,IFI!B40,IF($R$1=4,NAJEM!B40,IF($R$1=3,KAP!B40,IF($R$1=5,obr!B40,IF($R$1=2,prem!B40,nusz!B40))))))</f>
        <v>Gorenja vas - Poljane</v>
      </c>
      <c r="H40" s="45" t="str">
        <f>IF($R$1=7,OBRDIV!C40,IF($R$1=6,IFI!C40,IF($R$1=4,NAJEM!C40,IF($R$1=3,KAP!C40,IF($R$1=5,obr!C40,IF($R$1=2,prem!C40,nusz!C40))))))</f>
        <v>ODMERA ŠE NI IZVEDENA</v>
      </c>
      <c r="I40" s="45" t="str">
        <f>IF($R$1=7,OBRDIV!D40,IF($R$1=6,IFI!D40,IF($R$1=4,NAJEM!D40,IF($R$1=3,KAP!D40,IF($R$1=5,obr!D40,IF($R$1=2,prem!D40,nusz!D40))))))</f>
        <v>.</v>
      </c>
      <c r="J40" s="45" t="str">
        <f>IF($R$1=7,OBRDIV!E40,IF($R$1=6,IFI!E40,IF($R$1=4,NAJEM!E40,IF($R$1=3,KAP!E40,IF($R$1=5,obr!E40,IF($R$1=2,prem!E40,nusz!E40))))))</f>
        <v>.</v>
      </c>
      <c r="K40" s="45" t="str">
        <f>IF($R$1=7,OBRDIV!F40,IF($R$1=6,IFI!F40,IF($R$1=4,NAJEM!F40,IF($R$1=3,KAP!F40,IF($R$1=5,obr!F40,IF($R$1=2,prem!F40,nusz!F40))))))</f>
        <v>.</v>
      </c>
      <c r="L40" s="45" t="str">
        <f>IF($R$1=7,OBRDIV!G40,IF($R$1=6,IFI!G40,IF($R$1=4,NAJEM!G40,IF($R$1=3,KAP!G40,IF($R$1=5,obr!G40,IF($R$1=2,prem!G40,nusz!G40))))))</f>
        <v>.</v>
      </c>
      <c r="M40" s="45" t="str">
        <f>IF($R$1=7,OBRDIV!H40,IF($R$1=6,IFI!H40,IF($R$1=4,NAJEM!H40,IF($R$1=3,KAP!H40,IF($R$1=5,obr!H40,IF($R$1=2,prem!H40,nusz!H40))))))</f>
        <v>.</v>
      </c>
      <c r="N40" s="45" t="str">
        <f>IF($R$1=7,OBRDIV!I40,IF($R$1=6,IFI!I40,IF($R$1=4,NAJEM!I40,IF($R$1=3,KAP!I40,IF($R$1=5,obr!I40,IF($R$1=2,prem!I40,nusz!I40))))))</f>
        <v>.</v>
      </c>
      <c r="O40" s="45" t="str">
        <f>IF($R$1=7,OBRDIV!J40,IF($R$1=6,IFI!J40,IF($R$1=4,NAJEM!J40,IF($R$1=3,KAP!J40,IF($R$1=5,obr!J40,IF($R$1=2,prem!J40,nusz!J40))))))</f>
        <v>.</v>
      </c>
    </row>
    <row r="41" spans="6:15" x14ac:dyDescent="0.25">
      <c r="F41" s="13">
        <v>40</v>
      </c>
      <c r="G41" s="45" t="str">
        <f>IF($R$1=7,OBRDIV!B41,IF($R$1=6,IFI!B41,IF($R$1=4,NAJEM!B41,IF($R$1=3,KAP!B41,IF($R$1=5,obr!B41,IF($R$1=2,prem!B41,nusz!B41))))))</f>
        <v>Gorišnica</v>
      </c>
      <c r="H41" s="45" t="str">
        <f>IF($R$1=7,OBRDIV!C41,IF($R$1=6,IFI!C41,IF($R$1=4,NAJEM!C41,IF($R$1=3,KAP!C41,IF($R$1=5,obr!C41,IF($R$1=2,prem!C41,nusz!C41))))))</f>
        <v>ODMERA ŠE NI IZVEDENA</v>
      </c>
      <c r="I41" s="45" t="str">
        <f>IF($R$1=7,OBRDIV!D41,IF($R$1=6,IFI!D41,IF($R$1=4,NAJEM!D41,IF($R$1=3,KAP!D41,IF($R$1=5,obr!D41,IF($R$1=2,prem!D41,nusz!D41))))))</f>
        <v>.</v>
      </c>
      <c r="J41" s="45" t="str">
        <f>IF($R$1=7,OBRDIV!E41,IF($R$1=6,IFI!E41,IF($R$1=4,NAJEM!E41,IF($R$1=3,KAP!E41,IF($R$1=5,obr!E41,IF($R$1=2,prem!E41,nusz!E41))))))</f>
        <v>.</v>
      </c>
      <c r="K41" s="45" t="str">
        <f>IF($R$1=7,OBRDIV!F41,IF($R$1=6,IFI!F41,IF($R$1=4,NAJEM!F41,IF($R$1=3,KAP!F41,IF($R$1=5,obr!F41,IF($R$1=2,prem!F41,nusz!F41))))))</f>
        <v>.</v>
      </c>
      <c r="L41" s="45" t="str">
        <f>IF($R$1=7,OBRDIV!G41,IF($R$1=6,IFI!G41,IF($R$1=4,NAJEM!G41,IF($R$1=3,KAP!G41,IF($R$1=5,obr!G41,IF($R$1=2,prem!G41,nusz!G41))))))</f>
        <v>.</v>
      </c>
      <c r="M41" s="45" t="str">
        <f>IF($R$1=7,OBRDIV!H41,IF($R$1=6,IFI!H41,IF($R$1=4,NAJEM!H41,IF($R$1=3,KAP!H41,IF($R$1=5,obr!H41,IF($R$1=2,prem!H41,nusz!H41))))))</f>
        <v>.</v>
      </c>
      <c r="N41" s="45" t="str">
        <f>IF($R$1=7,OBRDIV!I41,IF($R$1=6,IFI!I41,IF($R$1=4,NAJEM!I41,IF($R$1=3,KAP!I41,IF($R$1=5,obr!I41,IF($R$1=2,prem!I41,nusz!I41))))))</f>
        <v>.</v>
      </c>
      <c r="O41" s="45" t="str">
        <f>IF($R$1=7,OBRDIV!J41,IF($R$1=6,IFI!J41,IF($R$1=4,NAJEM!J41,IF($R$1=3,KAP!J41,IF($R$1=5,obr!J41,IF($R$1=2,prem!J41,nusz!J41))))))</f>
        <v>.</v>
      </c>
    </row>
    <row r="42" spans="6:15" x14ac:dyDescent="0.25">
      <c r="F42" s="13">
        <v>41</v>
      </c>
      <c r="G42" s="45" t="str">
        <f>IF($R$1=7,OBRDIV!B42,IF($R$1=6,IFI!B42,IF($R$1=4,NAJEM!B42,IF($R$1=3,KAP!B42,IF($R$1=5,obr!B42,IF($R$1=2,prem!B42,nusz!B42))))))</f>
        <v>Gorje</v>
      </c>
      <c r="H42" s="45">
        <f>IF($R$1=7,OBRDIV!C42,IF($R$1=6,IFI!C42,IF($R$1=4,NAJEM!C42,IF($R$1=3,KAP!C42,IF($R$1=5,obr!C42,IF($R$1=2,prem!C42,nusz!C42))))))</f>
        <v>45379</v>
      </c>
      <c r="I42" s="45">
        <f>IF($R$1=7,OBRDIV!D42,IF($R$1=6,IFI!D42,IF($R$1=4,NAJEM!D42,IF($R$1=3,KAP!D42,IF($R$1=5,obr!D42,IF($R$1=2,prem!D42,nusz!D42))))))</f>
        <v>45425</v>
      </c>
      <c r="J42" s="45">
        <f>IF($R$1=7,OBRDIV!E42,IF($R$1=6,IFI!E42,IF($R$1=4,NAJEM!E42,IF($R$1=3,KAP!E42,IF($R$1=5,obr!E42,IF($R$1=2,prem!E42,nusz!E42))))))</f>
        <v>45485</v>
      </c>
      <c r="K42" s="45">
        <f>IF($R$1=7,OBRDIV!F42,IF($R$1=6,IFI!F42,IF($R$1=4,NAJEM!F42,IF($R$1=3,KAP!F42,IF($R$1=5,obr!F42,IF($R$1=2,prem!F42,nusz!F42))))))</f>
        <v>45545</v>
      </c>
      <c r="L42" s="45">
        <f>IF($R$1=7,OBRDIV!G42,IF($R$1=6,IFI!G42,IF($R$1=4,NAJEM!G42,IF($R$1=3,KAP!G42,IF($R$1=5,obr!G42,IF($R$1=2,prem!G42,nusz!G42))))))</f>
        <v>45607</v>
      </c>
      <c r="M42" s="45">
        <f>IF($R$1=7,OBRDIV!H42,IF($R$1=6,IFI!H42,IF($R$1=4,NAJEM!H42,IF($R$1=3,KAP!H42,IF($R$1=5,obr!H42,IF($R$1=2,prem!H42,nusz!H42))))))</f>
        <v>45425</v>
      </c>
      <c r="N42" s="45">
        <f>IF($R$1=7,OBRDIV!I42,IF($R$1=6,IFI!I42,IF($R$1=4,NAJEM!I42,IF($R$1=3,KAP!I42,IF($R$1=5,obr!I42,IF($R$1=2,prem!I42,nusz!I42))))))</f>
        <v>45545</v>
      </c>
      <c r="O42" s="45" t="str">
        <f>IF($R$1=7,OBRDIV!J42,IF($R$1=6,IFI!J42,IF($R$1=4,NAJEM!J42,IF($R$1=3,KAP!J42,IF($R$1=5,obr!J42,IF($R$1=2,prem!J42,nusz!J42))))))</f>
        <v>.</v>
      </c>
    </row>
    <row r="43" spans="6:15" x14ac:dyDescent="0.25">
      <c r="F43" s="13">
        <v>42</v>
      </c>
      <c r="G43" s="45" t="str">
        <f>IF($R$1=7,OBRDIV!B43,IF($R$1=6,IFI!B43,IF($R$1=4,NAJEM!B43,IF($R$1=3,KAP!B43,IF($R$1=5,obr!B43,IF($R$1=2,prem!B43,nusz!B43))))))</f>
        <v>Gornja Radgona</v>
      </c>
      <c r="H43" s="45" t="str">
        <f>IF($R$1=7,OBRDIV!C43,IF($R$1=6,IFI!C43,IF($R$1=4,NAJEM!C43,IF($R$1=3,KAP!C43,IF($R$1=5,obr!C43,IF($R$1=2,prem!C43,nusz!C43))))))</f>
        <v>ODMERA ŠE NI IZVEDENA</v>
      </c>
      <c r="I43" s="45" t="str">
        <f>IF($R$1=7,OBRDIV!D43,IF($R$1=6,IFI!D43,IF($R$1=4,NAJEM!D43,IF($R$1=3,KAP!D43,IF($R$1=5,obr!D43,IF($R$1=2,prem!D43,nusz!D43))))))</f>
        <v>.</v>
      </c>
      <c r="J43" s="45" t="str">
        <f>IF($R$1=7,OBRDIV!E43,IF($R$1=6,IFI!E43,IF($R$1=4,NAJEM!E43,IF($R$1=3,KAP!E43,IF($R$1=5,obr!E43,IF($R$1=2,prem!E43,nusz!E43))))))</f>
        <v>.</v>
      </c>
      <c r="K43" s="45" t="str">
        <f>IF($R$1=7,OBRDIV!F43,IF($R$1=6,IFI!F43,IF($R$1=4,NAJEM!F43,IF($R$1=3,KAP!F43,IF($R$1=5,obr!F43,IF($R$1=2,prem!F43,nusz!F43))))))</f>
        <v>.</v>
      </c>
      <c r="L43" s="45" t="str">
        <f>IF($R$1=7,OBRDIV!G43,IF($R$1=6,IFI!G43,IF($R$1=4,NAJEM!G43,IF($R$1=3,KAP!G43,IF($R$1=5,obr!G43,IF($R$1=2,prem!G43,nusz!G43))))))</f>
        <v>.</v>
      </c>
      <c r="M43" s="45" t="str">
        <f>IF($R$1=7,OBRDIV!H43,IF($R$1=6,IFI!H43,IF($R$1=4,NAJEM!H43,IF($R$1=3,KAP!H43,IF($R$1=5,obr!H43,IF($R$1=2,prem!H43,nusz!H43))))))</f>
        <v>.</v>
      </c>
      <c r="N43" s="45" t="str">
        <f>IF($R$1=7,OBRDIV!I43,IF($R$1=6,IFI!I43,IF($R$1=4,NAJEM!I43,IF($R$1=3,KAP!I43,IF($R$1=5,obr!I43,IF($R$1=2,prem!I43,nusz!I43))))))</f>
        <v>.</v>
      </c>
      <c r="O43" s="45" t="str">
        <f>IF($R$1=7,OBRDIV!J43,IF($R$1=6,IFI!J43,IF($R$1=4,NAJEM!J43,IF($R$1=3,KAP!J43,IF($R$1=5,obr!J43,IF($R$1=2,prem!J43,nusz!J43))))))</f>
        <v>.</v>
      </c>
    </row>
    <row r="44" spans="6:15" x14ac:dyDescent="0.25">
      <c r="F44" s="13">
        <v>43</v>
      </c>
      <c r="G44" s="45" t="str">
        <f>IF($R$1=7,OBRDIV!B44,IF($R$1=6,IFI!B44,IF($R$1=4,NAJEM!B44,IF($R$1=3,KAP!B44,IF($R$1=5,obr!B44,IF($R$1=2,prem!B44,nusz!B44))))))</f>
        <v>Gornji Grad</v>
      </c>
      <c r="H44" s="45" t="str">
        <f>IF($R$1=7,OBRDIV!C44,IF($R$1=6,IFI!C44,IF($R$1=4,NAJEM!C44,IF($R$1=3,KAP!C44,IF($R$1=5,obr!C44,IF($R$1=2,prem!C44,nusz!C44))))))</f>
        <v>ODMERA ŠE NI IZVEDENA</v>
      </c>
      <c r="I44" s="45" t="str">
        <f>IF($R$1=7,OBRDIV!D44,IF($R$1=6,IFI!D44,IF($R$1=4,NAJEM!D44,IF($R$1=3,KAP!D44,IF($R$1=5,obr!D44,IF($R$1=2,prem!D44,nusz!D44))))))</f>
        <v>.</v>
      </c>
      <c r="J44" s="45" t="str">
        <f>IF($R$1=7,OBRDIV!E44,IF($R$1=6,IFI!E44,IF($R$1=4,NAJEM!E44,IF($R$1=3,KAP!E44,IF($R$1=5,obr!E44,IF($R$1=2,prem!E44,nusz!E44))))))</f>
        <v>.</v>
      </c>
      <c r="K44" s="45" t="str">
        <f>IF($R$1=7,OBRDIV!F44,IF($R$1=6,IFI!F44,IF($R$1=4,NAJEM!F44,IF($R$1=3,KAP!F44,IF($R$1=5,obr!F44,IF($R$1=2,prem!F44,nusz!F44))))))</f>
        <v>.</v>
      </c>
      <c r="L44" s="45" t="str">
        <f>IF($R$1=7,OBRDIV!G44,IF($R$1=6,IFI!G44,IF($R$1=4,NAJEM!G44,IF($R$1=3,KAP!G44,IF($R$1=5,obr!G44,IF($R$1=2,prem!G44,nusz!G44))))))</f>
        <v>.</v>
      </c>
      <c r="M44" s="45" t="str">
        <f>IF($R$1=7,OBRDIV!H44,IF($R$1=6,IFI!H44,IF($R$1=4,NAJEM!H44,IF($R$1=3,KAP!H44,IF($R$1=5,obr!H44,IF($R$1=2,prem!H44,nusz!H44))))))</f>
        <v>.</v>
      </c>
      <c r="N44" s="45" t="str">
        <f>IF($R$1=7,OBRDIV!I44,IF($R$1=6,IFI!I44,IF($R$1=4,NAJEM!I44,IF($R$1=3,KAP!I44,IF($R$1=5,obr!I44,IF($R$1=2,prem!I44,nusz!I44))))))</f>
        <v>.</v>
      </c>
      <c r="O44" s="45" t="str">
        <f>IF($R$1=7,OBRDIV!J44,IF($R$1=6,IFI!J44,IF($R$1=4,NAJEM!J44,IF($R$1=3,KAP!J44,IF($R$1=5,obr!J44,IF($R$1=2,prem!J44,nusz!J44))))))</f>
        <v>.</v>
      </c>
    </row>
    <row r="45" spans="6:15" x14ac:dyDescent="0.25">
      <c r="F45" s="13">
        <v>44</v>
      </c>
      <c r="G45" s="45" t="str">
        <f>IF($R$1=7,OBRDIV!B45,IF($R$1=6,IFI!B45,IF($R$1=4,NAJEM!B45,IF($R$1=3,KAP!B45,IF($R$1=5,obr!B45,IF($R$1=2,prem!B45,nusz!B45))))))</f>
        <v>Gornji Petrovci</v>
      </c>
      <c r="H45" s="45" t="str">
        <f>IF($R$1=7,OBRDIV!C45,IF($R$1=6,IFI!C45,IF($R$1=4,NAJEM!C45,IF($R$1=3,KAP!C45,IF($R$1=5,obr!C45,IF($R$1=2,prem!C45,nusz!C45))))))</f>
        <v>ODMERA ŠE NI IZVEDENA</v>
      </c>
      <c r="I45" s="45" t="str">
        <f>IF($R$1=7,OBRDIV!D45,IF($R$1=6,IFI!D45,IF($R$1=4,NAJEM!D45,IF($R$1=3,KAP!D45,IF($R$1=5,obr!D45,IF($R$1=2,prem!D45,nusz!D45))))))</f>
        <v>.</v>
      </c>
      <c r="J45" s="45" t="str">
        <f>IF($R$1=7,OBRDIV!E45,IF($R$1=6,IFI!E45,IF($R$1=4,NAJEM!E45,IF($R$1=3,KAP!E45,IF($R$1=5,obr!E45,IF($R$1=2,prem!E45,nusz!E45))))))</f>
        <v>.</v>
      </c>
      <c r="K45" s="45" t="str">
        <f>IF($R$1=7,OBRDIV!F45,IF($R$1=6,IFI!F45,IF($R$1=4,NAJEM!F45,IF($R$1=3,KAP!F45,IF($R$1=5,obr!F45,IF($R$1=2,prem!F45,nusz!F45))))))</f>
        <v>.</v>
      </c>
      <c r="L45" s="45" t="str">
        <f>IF($R$1=7,OBRDIV!G45,IF($R$1=6,IFI!G45,IF($R$1=4,NAJEM!G45,IF($R$1=3,KAP!G45,IF($R$1=5,obr!G45,IF($R$1=2,prem!G45,nusz!G45))))))</f>
        <v>.</v>
      </c>
      <c r="M45" s="45" t="str">
        <f>IF($R$1=7,OBRDIV!H45,IF($R$1=6,IFI!H45,IF($R$1=4,NAJEM!H45,IF($R$1=3,KAP!H45,IF($R$1=5,obr!H45,IF($R$1=2,prem!H45,nusz!H45))))))</f>
        <v>.</v>
      </c>
      <c r="N45" s="45" t="str">
        <f>IF($R$1=7,OBRDIV!I45,IF($R$1=6,IFI!I45,IF($R$1=4,NAJEM!I45,IF($R$1=3,KAP!I45,IF($R$1=5,obr!I45,IF($R$1=2,prem!I45,nusz!I45))))))</f>
        <v>.</v>
      </c>
      <c r="O45" s="45" t="str">
        <f>IF($R$1=7,OBRDIV!J45,IF($R$1=6,IFI!J45,IF($R$1=4,NAJEM!J45,IF($R$1=3,KAP!J45,IF($R$1=5,obr!J45,IF($R$1=2,prem!J45,nusz!J45))))))</f>
        <v>.</v>
      </c>
    </row>
    <row r="46" spans="6:15" x14ac:dyDescent="0.25">
      <c r="F46" s="13">
        <v>45</v>
      </c>
      <c r="G46" s="45" t="str">
        <f>IF($R$1=7,OBRDIV!B46,IF($R$1=6,IFI!B46,IF($R$1=4,NAJEM!B46,IF($R$1=3,KAP!B46,IF($R$1=5,obr!B46,IF($R$1=2,prem!B46,nusz!B46))))))</f>
        <v>Grad</v>
      </c>
      <c r="H46" s="45" t="str">
        <f>IF($R$1=7,OBRDIV!C46,IF($R$1=6,IFI!C46,IF($R$1=4,NAJEM!C46,IF($R$1=3,KAP!C46,IF($R$1=5,obr!C46,IF($R$1=2,prem!C46,nusz!C46))))))</f>
        <v>ODMERA ŠE NI IZVEDENA</v>
      </c>
      <c r="I46" s="45" t="str">
        <f>IF($R$1=7,OBRDIV!D46,IF($R$1=6,IFI!D46,IF($R$1=4,NAJEM!D46,IF($R$1=3,KAP!D46,IF($R$1=5,obr!D46,IF($R$1=2,prem!D46,nusz!D46))))))</f>
        <v>.</v>
      </c>
      <c r="J46" s="45" t="str">
        <f>IF($R$1=7,OBRDIV!E46,IF($R$1=6,IFI!E46,IF($R$1=4,NAJEM!E46,IF($R$1=3,KAP!E46,IF($R$1=5,obr!E46,IF($R$1=2,prem!E46,nusz!E46))))))</f>
        <v>.</v>
      </c>
      <c r="K46" s="45" t="str">
        <f>IF($R$1=7,OBRDIV!F46,IF($R$1=6,IFI!F46,IF($R$1=4,NAJEM!F46,IF($R$1=3,KAP!F46,IF($R$1=5,obr!F46,IF($R$1=2,prem!F46,nusz!F46))))))</f>
        <v>.</v>
      </c>
      <c r="L46" s="45" t="str">
        <f>IF($R$1=7,OBRDIV!G46,IF($R$1=6,IFI!G46,IF($R$1=4,NAJEM!G46,IF($R$1=3,KAP!G46,IF($R$1=5,obr!G46,IF($R$1=2,prem!G46,nusz!G46))))))</f>
        <v>.</v>
      </c>
      <c r="M46" s="45" t="str">
        <f>IF($R$1=7,OBRDIV!H46,IF($R$1=6,IFI!H46,IF($R$1=4,NAJEM!H46,IF($R$1=3,KAP!H46,IF($R$1=5,obr!H46,IF($R$1=2,prem!H46,nusz!H46))))))</f>
        <v>.</v>
      </c>
      <c r="N46" s="45" t="str">
        <f>IF($R$1=7,OBRDIV!I46,IF($R$1=6,IFI!I46,IF($R$1=4,NAJEM!I46,IF($R$1=3,KAP!I46,IF($R$1=5,obr!I46,IF($R$1=2,prem!I46,nusz!I46))))))</f>
        <v>.</v>
      </c>
      <c r="O46" s="45" t="str">
        <f>IF($R$1=7,OBRDIV!J46,IF($R$1=6,IFI!J46,IF($R$1=4,NAJEM!J46,IF($R$1=3,KAP!J46,IF($R$1=5,obr!J46,IF($R$1=2,prem!J46,nusz!J46))))))</f>
        <v>.</v>
      </c>
    </row>
    <row r="47" spans="6:15" x14ac:dyDescent="0.25">
      <c r="F47" s="13">
        <v>46</v>
      </c>
      <c r="G47" s="45" t="str">
        <f>IF($R$1=7,OBRDIV!B47,IF($R$1=6,IFI!B47,IF($R$1=4,NAJEM!B47,IF($R$1=3,KAP!B47,IF($R$1=5,obr!B47,IF($R$1=2,prem!B47,nusz!B47))))))</f>
        <v>Grosuplje</v>
      </c>
      <c r="H47" s="45" t="str">
        <f>IF($R$1=7,OBRDIV!C47,IF($R$1=6,IFI!C47,IF($R$1=4,NAJEM!C47,IF($R$1=3,KAP!C47,IF($R$1=5,obr!C47,IF($R$1=2,prem!C47,nusz!C47))))))</f>
        <v>ODMERA ŠE NI IZVEDENA</v>
      </c>
      <c r="I47" s="45" t="str">
        <f>IF($R$1=7,OBRDIV!D47,IF($R$1=6,IFI!D47,IF($R$1=4,NAJEM!D47,IF($R$1=3,KAP!D47,IF($R$1=5,obr!D47,IF($R$1=2,prem!D47,nusz!D47))))))</f>
        <v>.</v>
      </c>
      <c r="J47" s="45" t="str">
        <f>IF($R$1=7,OBRDIV!E47,IF($R$1=6,IFI!E47,IF($R$1=4,NAJEM!E47,IF($R$1=3,KAP!E47,IF($R$1=5,obr!E47,IF($R$1=2,prem!E47,nusz!E47))))))</f>
        <v>.</v>
      </c>
      <c r="K47" s="45" t="str">
        <f>IF($R$1=7,OBRDIV!F47,IF($R$1=6,IFI!F47,IF($R$1=4,NAJEM!F47,IF($R$1=3,KAP!F47,IF($R$1=5,obr!F47,IF($R$1=2,prem!F47,nusz!F47))))))</f>
        <v>.</v>
      </c>
      <c r="L47" s="45" t="str">
        <f>IF($R$1=7,OBRDIV!G47,IF($R$1=6,IFI!G47,IF($R$1=4,NAJEM!G47,IF($R$1=3,KAP!G47,IF($R$1=5,obr!G47,IF($R$1=2,prem!G47,nusz!G47))))))</f>
        <v>.</v>
      </c>
      <c r="M47" s="45" t="str">
        <f>IF($R$1=7,OBRDIV!H47,IF($R$1=6,IFI!H47,IF($R$1=4,NAJEM!H47,IF($R$1=3,KAP!H47,IF($R$1=5,obr!H47,IF($R$1=2,prem!H47,nusz!H47))))))</f>
        <v>.</v>
      </c>
      <c r="N47" s="45" t="str">
        <f>IF($R$1=7,OBRDIV!I47,IF($R$1=6,IFI!I47,IF($R$1=4,NAJEM!I47,IF($R$1=3,KAP!I47,IF($R$1=5,obr!I47,IF($R$1=2,prem!I47,nusz!I47))))))</f>
        <v>.</v>
      </c>
      <c r="O47" s="45" t="str">
        <f>IF($R$1=7,OBRDIV!J47,IF($R$1=6,IFI!J47,IF($R$1=4,NAJEM!J47,IF($R$1=3,KAP!J47,IF($R$1=5,obr!J47,IF($R$1=2,prem!J47,nusz!J47))))))</f>
        <v>.</v>
      </c>
    </row>
    <row r="48" spans="6:15" x14ac:dyDescent="0.25">
      <c r="F48" s="13">
        <v>47</v>
      </c>
      <c r="G48" s="45" t="str">
        <f>IF($R$1=7,OBRDIV!B48,IF($R$1=6,IFI!B48,IF($R$1=4,NAJEM!B48,IF($R$1=3,KAP!B48,IF($R$1=5,obr!B48,IF($R$1=2,prem!B48,nusz!B48))))))</f>
        <v>Hajdina</v>
      </c>
      <c r="H48" s="45" t="str">
        <f>IF($R$1=7,OBRDIV!C48,IF($R$1=6,IFI!C48,IF($R$1=4,NAJEM!C48,IF($R$1=3,KAP!C48,IF($R$1=5,obr!C48,IF($R$1=2,prem!C48,nusz!C48))))))</f>
        <v>ODMERA ŠE NI IZVEDENA</v>
      </c>
      <c r="I48" s="45" t="str">
        <f>IF($R$1=7,OBRDIV!D48,IF($R$1=6,IFI!D48,IF($R$1=4,NAJEM!D48,IF($R$1=3,KAP!D48,IF($R$1=5,obr!D48,IF($R$1=2,prem!D48,nusz!D48))))))</f>
        <v>.</v>
      </c>
      <c r="J48" s="45" t="str">
        <f>IF($R$1=7,OBRDIV!E48,IF($R$1=6,IFI!E48,IF($R$1=4,NAJEM!E48,IF($R$1=3,KAP!E48,IF($R$1=5,obr!E48,IF($R$1=2,prem!E48,nusz!E48))))))</f>
        <v>.</v>
      </c>
      <c r="K48" s="45" t="str">
        <f>IF($R$1=7,OBRDIV!F48,IF($R$1=6,IFI!F48,IF($R$1=4,NAJEM!F48,IF($R$1=3,KAP!F48,IF($R$1=5,obr!F48,IF($R$1=2,prem!F48,nusz!F48))))))</f>
        <v>.</v>
      </c>
      <c r="L48" s="45" t="str">
        <f>IF($R$1=7,OBRDIV!G48,IF($R$1=6,IFI!G48,IF($R$1=4,NAJEM!G48,IF($R$1=3,KAP!G48,IF($R$1=5,obr!G48,IF($R$1=2,prem!G48,nusz!G48))))))</f>
        <v>.</v>
      </c>
      <c r="M48" s="45" t="str">
        <f>IF($R$1=7,OBRDIV!H48,IF($R$1=6,IFI!H48,IF($R$1=4,NAJEM!H48,IF($R$1=3,KAP!H48,IF($R$1=5,obr!H48,IF($R$1=2,prem!H48,nusz!H48))))))</f>
        <v>.</v>
      </c>
      <c r="N48" s="45" t="str">
        <f>IF($R$1=7,OBRDIV!I48,IF($R$1=6,IFI!I48,IF($R$1=4,NAJEM!I48,IF($R$1=3,KAP!I48,IF($R$1=5,obr!I48,IF($R$1=2,prem!I48,nusz!I48))))))</f>
        <v>.</v>
      </c>
      <c r="O48" s="45" t="str">
        <f>IF($R$1=7,OBRDIV!J48,IF($R$1=6,IFI!J48,IF($R$1=4,NAJEM!J48,IF($R$1=3,KAP!J48,IF($R$1=5,obr!J48,IF($R$1=2,prem!J48,nusz!J48))))))</f>
        <v>.</v>
      </c>
    </row>
    <row r="49" spans="6:15" x14ac:dyDescent="0.25">
      <c r="F49" s="13">
        <v>48</v>
      </c>
      <c r="G49" s="45" t="str">
        <f>IF($R$1=7,OBRDIV!B49,IF($R$1=6,IFI!B49,IF($R$1=4,NAJEM!B49,IF($R$1=3,KAP!B49,IF($R$1=5,obr!B49,IF($R$1=2,prem!B49,nusz!B49))))))</f>
        <v>Hoče-Slivnica</v>
      </c>
      <c r="H49" s="45" t="str">
        <f>IF($R$1=7,OBRDIV!C49,IF($R$1=6,IFI!C49,IF($R$1=4,NAJEM!C49,IF($R$1=3,KAP!C49,IF($R$1=5,obr!C49,IF($R$1=2,prem!C49,nusz!C49))))))</f>
        <v>ODMERA ŠE NI IZVEDENA</v>
      </c>
      <c r="I49" s="45" t="str">
        <f>IF($R$1=7,OBRDIV!D49,IF($R$1=6,IFI!D49,IF($R$1=4,NAJEM!D49,IF($R$1=3,KAP!D49,IF($R$1=5,obr!D49,IF($R$1=2,prem!D49,nusz!D49))))))</f>
        <v>.</v>
      </c>
      <c r="J49" s="45" t="str">
        <f>IF($R$1=7,OBRDIV!E49,IF($R$1=6,IFI!E49,IF($R$1=4,NAJEM!E49,IF($R$1=3,KAP!E49,IF($R$1=5,obr!E49,IF($R$1=2,prem!E49,nusz!E49))))))</f>
        <v>.</v>
      </c>
      <c r="K49" s="45" t="str">
        <f>IF($R$1=7,OBRDIV!F49,IF($R$1=6,IFI!F49,IF($R$1=4,NAJEM!F49,IF($R$1=3,KAP!F49,IF($R$1=5,obr!F49,IF($R$1=2,prem!F49,nusz!F49))))))</f>
        <v>.</v>
      </c>
      <c r="L49" s="45" t="str">
        <f>IF($R$1=7,OBRDIV!G49,IF($R$1=6,IFI!G49,IF($R$1=4,NAJEM!G49,IF($R$1=3,KAP!G49,IF($R$1=5,obr!G49,IF($R$1=2,prem!G49,nusz!G49))))))</f>
        <v>.</v>
      </c>
      <c r="M49" s="45" t="str">
        <f>IF($R$1=7,OBRDIV!H49,IF($R$1=6,IFI!H49,IF($R$1=4,NAJEM!H49,IF($R$1=3,KAP!H49,IF($R$1=5,obr!H49,IF($R$1=2,prem!H49,nusz!H49))))))</f>
        <v>.</v>
      </c>
      <c r="N49" s="45" t="str">
        <f>IF($R$1=7,OBRDIV!I49,IF($R$1=6,IFI!I49,IF($R$1=4,NAJEM!I49,IF($R$1=3,KAP!I49,IF($R$1=5,obr!I49,IF($R$1=2,prem!I49,nusz!I49))))))</f>
        <v>.</v>
      </c>
      <c r="O49" s="45" t="str">
        <f>IF($R$1=7,OBRDIV!J49,IF($R$1=6,IFI!J49,IF($R$1=4,NAJEM!J49,IF($R$1=3,KAP!J49,IF($R$1=5,obr!J49,IF($R$1=2,prem!J49,nusz!J49))))))</f>
        <v>.</v>
      </c>
    </row>
    <row r="50" spans="6:15" x14ac:dyDescent="0.25">
      <c r="F50" s="13">
        <v>49</v>
      </c>
      <c r="G50" s="45" t="str">
        <f>IF($R$1=7,OBRDIV!B50,IF($R$1=6,IFI!B50,IF($R$1=4,NAJEM!B50,IF($R$1=3,KAP!B50,IF($R$1=5,obr!B50,IF($R$1=2,prem!B50,nusz!B50))))))</f>
        <v>Hodoš</v>
      </c>
      <c r="H50" s="45" t="str">
        <f>IF($R$1=7,OBRDIV!C50,IF($R$1=6,IFI!C50,IF($R$1=4,NAJEM!C50,IF($R$1=3,KAP!C50,IF($R$1=5,obr!C50,IF($R$1=2,prem!C50,nusz!C50))))))</f>
        <v>ODMERA ŠE NI IZVEDENA</v>
      </c>
      <c r="I50" s="45" t="str">
        <f>IF($R$1=7,OBRDIV!D50,IF($R$1=6,IFI!D50,IF($R$1=4,NAJEM!D50,IF($R$1=3,KAP!D50,IF($R$1=5,obr!D50,IF($R$1=2,prem!D50,nusz!D50))))))</f>
        <v>.</v>
      </c>
      <c r="J50" s="45" t="str">
        <f>IF($R$1=7,OBRDIV!E50,IF($R$1=6,IFI!E50,IF($R$1=4,NAJEM!E50,IF($R$1=3,KAP!E50,IF($R$1=5,obr!E50,IF($R$1=2,prem!E50,nusz!E50))))))</f>
        <v>.</v>
      </c>
      <c r="K50" s="45" t="str">
        <f>IF($R$1=7,OBRDIV!F50,IF($R$1=6,IFI!F50,IF($R$1=4,NAJEM!F50,IF($R$1=3,KAP!F50,IF($R$1=5,obr!F50,IF($R$1=2,prem!F50,nusz!F50))))))</f>
        <v>.</v>
      </c>
      <c r="L50" s="45" t="str">
        <f>IF($R$1=7,OBRDIV!G50,IF($R$1=6,IFI!G50,IF($R$1=4,NAJEM!G50,IF($R$1=3,KAP!G50,IF($R$1=5,obr!G50,IF($R$1=2,prem!G50,nusz!G50))))))</f>
        <v>.</v>
      </c>
      <c r="M50" s="45" t="str">
        <f>IF($R$1=7,OBRDIV!H50,IF($R$1=6,IFI!H50,IF($R$1=4,NAJEM!H50,IF($R$1=3,KAP!H50,IF($R$1=5,obr!H50,IF($R$1=2,prem!H50,nusz!H50))))))</f>
        <v>.</v>
      </c>
      <c r="N50" s="45" t="str">
        <f>IF($R$1=7,OBRDIV!I50,IF($R$1=6,IFI!I50,IF($R$1=4,NAJEM!I50,IF($R$1=3,KAP!I50,IF($R$1=5,obr!I50,IF($R$1=2,prem!I50,nusz!I50))))))</f>
        <v>.</v>
      </c>
      <c r="O50" s="45" t="str">
        <f>IF($R$1=7,OBRDIV!J50,IF($R$1=6,IFI!J50,IF($R$1=4,NAJEM!J50,IF($R$1=3,KAP!J50,IF($R$1=5,obr!J50,IF($R$1=2,prem!J50,nusz!J50))))))</f>
        <v>.</v>
      </c>
    </row>
    <row r="51" spans="6:15" x14ac:dyDescent="0.25">
      <c r="F51" s="13">
        <v>50</v>
      </c>
      <c r="G51" s="45" t="str">
        <f>IF($R$1=7,OBRDIV!B51,IF($R$1=6,IFI!B51,IF($R$1=4,NAJEM!B51,IF($R$1=3,KAP!B51,IF($R$1=5,obr!B51,IF($R$1=2,prem!B51,nusz!B51))))))</f>
        <v>Horjul</v>
      </c>
      <c r="H51" s="45" t="str">
        <f>IF($R$1=7,OBRDIV!C51,IF($R$1=6,IFI!C51,IF($R$1=4,NAJEM!C51,IF($R$1=3,KAP!C51,IF($R$1=5,obr!C51,IF($R$1=2,prem!C51,nusz!C51))))))</f>
        <v>ODMERA ŠE NI IZVEDENA</v>
      </c>
      <c r="I51" s="45" t="str">
        <f>IF($R$1=7,OBRDIV!D51,IF($R$1=6,IFI!D51,IF($R$1=4,NAJEM!D51,IF($R$1=3,KAP!D51,IF($R$1=5,obr!D51,IF($R$1=2,prem!D51,nusz!D51))))))</f>
        <v>.</v>
      </c>
      <c r="J51" s="45" t="str">
        <f>IF($R$1=7,OBRDIV!E51,IF($R$1=6,IFI!E51,IF($R$1=4,NAJEM!E51,IF($R$1=3,KAP!E51,IF($R$1=5,obr!E51,IF($R$1=2,prem!E51,nusz!E51))))))</f>
        <v>.</v>
      </c>
      <c r="K51" s="45" t="str">
        <f>IF($R$1=7,OBRDIV!F51,IF($R$1=6,IFI!F51,IF($R$1=4,NAJEM!F51,IF($R$1=3,KAP!F51,IF($R$1=5,obr!F51,IF($R$1=2,prem!F51,nusz!F51))))))</f>
        <v>.</v>
      </c>
      <c r="L51" s="45" t="str">
        <f>IF($R$1=7,OBRDIV!G51,IF($R$1=6,IFI!G51,IF($R$1=4,NAJEM!G51,IF($R$1=3,KAP!G51,IF($R$1=5,obr!G51,IF($R$1=2,prem!G51,nusz!G51))))))</f>
        <v>.</v>
      </c>
      <c r="M51" s="45" t="str">
        <f>IF($R$1=7,OBRDIV!H51,IF($R$1=6,IFI!H51,IF($R$1=4,NAJEM!H51,IF($R$1=3,KAP!H51,IF($R$1=5,obr!H51,IF($R$1=2,prem!H51,nusz!H51))))))</f>
        <v>.</v>
      </c>
      <c r="N51" s="45" t="str">
        <f>IF($R$1=7,OBRDIV!I51,IF($R$1=6,IFI!I51,IF($R$1=4,NAJEM!I51,IF($R$1=3,KAP!I51,IF($R$1=5,obr!I51,IF($R$1=2,prem!I51,nusz!I51))))))</f>
        <v>.</v>
      </c>
      <c r="O51" s="45" t="str">
        <f>IF($R$1=7,OBRDIV!J51,IF($R$1=6,IFI!J51,IF($R$1=4,NAJEM!J51,IF($R$1=3,KAP!J51,IF($R$1=5,obr!J51,IF($R$1=2,prem!J51,nusz!J51))))))</f>
        <v>.</v>
      </c>
    </row>
    <row r="52" spans="6:15" x14ac:dyDescent="0.25">
      <c r="F52" s="13">
        <v>51</v>
      </c>
      <c r="G52" s="45" t="str">
        <f>IF($R$1=7,OBRDIV!B52,IF($R$1=6,IFI!B52,IF($R$1=4,NAJEM!B52,IF($R$1=3,KAP!B52,IF($R$1=5,obr!B52,IF($R$1=2,prem!B52,nusz!B52))))))</f>
        <v>Hrastnik</v>
      </c>
      <c r="H52" s="45" t="str">
        <f>IF($R$1=7,OBRDIV!C52,IF($R$1=6,IFI!C52,IF($R$1=4,NAJEM!C52,IF($R$1=3,KAP!C52,IF($R$1=5,obr!C52,IF($R$1=2,prem!C52,nusz!C52))))))</f>
        <v>ODMERA ŠE NI IZVEDENA</v>
      </c>
      <c r="I52" s="45" t="str">
        <f>IF($R$1=7,OBRDIV!D52,IF($R$1=6,IFI!D52,IF($R$1=4,NAJEM!D52,IF($R$1=3,KAP!D52,IF($R$1=5,obr!D52,IF($R$1=2,prem!D52,nusz!D52))))))</f>
        <v>.</v>
      </c>
      <c r="J52" s="45" t="str">
        <f>IF($R$1=7,OBRDIV!E52,IF($R$1=6,IFI!E52,IF($R$1=4,NAJEM!E52,IF($R$1=3,KAP!E52,IF($R$1=5,obr!E52,IF($R$1=2,prem!E52,nusz!E52))))))</f>
        <v>.</v>
      </c>
      <c r="K52" s="45" t="str">
        <f>IF($R$1=7,OBRDIV!F52,IF($R$1=6,IFI!F52,IF($R$1=4,NAJEM!F52,IF($R$1=3,KAP!F52,IF($R$1=5,obr!F52,IF($R$1=2,prem!F52,nusz!F52))))))</f>
        <v>.</v>
      </c>
      <c r="L52" s="45" t="str">
        <f>IF($R$1=7,OBRDIV!G52,IF($R$1=6,IFI!G52,IF($R$1=4,NAJEM!G52,IF($R$1=3,KAP!G52,IF($R$1=5,obr!G52,IF($R$1=2,prem!G52,nusz!G52))))))</f>
        <v>.</v>
      </c>
      <c r="M52" s="45" t="str">
        <f>IF($R$1=7,OBRDIV!H52,IF($R$1=6,IFI!H52,IF($R$1=4,NAJEM!H52,IF($R$1=3,KAP!H52,IF($R$1=5,obr!H52,IF($R$1=2,prem!H52,nusz!H52))))))</f>
        <v>.</v>
      </c>
      <c r="N52" s="45" t="str">
        <f>IF($R$1=7,OBRDIV!I52,IF($R$1=6,IFI!I52,IF($R$1=4,NAJEM!I52,IF($R$1=3,KAP!I52,IF($R$1=5,obr!I52,IF($R$1=2,prem!I52,nusz!I52))))))</f>
        <v>.</v>
      </c>
      <c r="O52" s="45" t="str">
        <f>IF($R$1=7,OBRDIV!J52,IF($R$1=6,IFI!J52,IF($R$1=4,NAJEM!J52,IF($R$1=3,KAP!J52,IF($R$1=5,obr!J52,IF($R$1=2,prem!J52,nusz!J52))))))</f>
        <v>.</v>
      </c>
    </row>
    <row r="53" spans="6:15" x14ac:dyDescent="0.25">
      <c r="F53" s="13">
        <v>52</v>
      </c>
      <c r="G53" s="45" t="str">
        <f>IF($R$1=7,OBRDIV!B53,IF($R$1=6,IFI!B53,IF($R$1=4,NAJEM!B53,IF($R$1=3,KAP!B53,IF($R$1=5,obr!B53,IF($R$1=2,prem!B53,nusz!B53))))))</f>
        <v>Hrpelje-Kozina</v>
      </c>
      <c r="H53" s="45" t="str">
        <f>IF($R$1=7,OBRDIV!C53,IF($R$1=6,IFI!C53,IF($R$1=4,NAJEM!C53,IF($R$1=3,KAP!C53,IF($R$1=5,obr!C53,IF($R$1=2,prem!C53,nusz!C53))))))</f>
        <v>ODMERA ŠE NI IZVEDENA</v>
      </c>
      <c r="I53" s="45" t="str">
        <f>IF($R$1=7,OBRDIV!D53,IF($R$1=6,IFI!D53,IF($R$1=4,NAJEM!D53,IF($R$1=3,KAP!D53,IF($R$1=5,obr!D53,IF($R$1=2,prem!D53,nusz!D53))))))</f>
        <v>.</v>
      </c>
      <c r="J53" s="45" t="str">
        <f>IF($R$1=7,OBRDIV!E53,IF($R$1=6,IFI!E53,IF($R$1=4,NAJEM!E53,IF($R$1=3,KAP!E53,IF($R$1=5,obr!E53,IF($R$1=2,prem!E53,nusz!E53))))))</f>
        <v>.</v>
      </c>
      <c r="K53" s="45" t="str">
        <f>IF($R$1=7,OBRDIV!F53,IF($R$1=6,IFI!F53,IF($R$1=4,NAJEM!F53,IF($R$1=3,KAP!F53,IF($R$1=5,obr!F53,IF($R$1=2,prem!F53,nusz!F53))))))</f>
        <v>.</v>
      </c>
      <c r="L53" s="45" t="str">
        <f>IF($R$1=7,OBRDIV!G53,IF($R$1=6,IFI!G53,IF($R$1=4,NAJEM!G53,IF($R$1=3,KAP!G53,IF($R$1=5,obr!G53,IF($R$1=2,prem!G53,nusz!G53))))))</f>
        <v>.</v>
      </c>
      <c r="M53" s="45" t="str">
        <f>IF($R$1=7,OBRDIV!H53,IF($R$1=6,IFI!H53,IF($R$1=4,NAJEM!H53,IF($R$1=3,KAP!H53,IF($R$1=5,obr!H53,IF($R$1=2,prem!H53,nusz!H53))))))</f>
        <v>.</v>
      </c>
      <c r="N53" s="45" t="str">
        <f>IF($R$1=7,OBRDIV!I53,IF($R$1=6,IFI!I53,IF($R$1=4,NAJEM!I53,IF($R$1=3,KAP!I53,IF($R$1=5,obr!I53,IF($R$1=2,prem!I53,nusz!I53))))))</f>
        <v>.</v>
      </c>
      <c r="O53" s="45" t="str">
        <f>IF($R$1=7,OBRDIV!J53,IF($R$1=6,IFI!J53,IF($R$1=4,NAJEM!J53,IF($R$1=3,KAP!J53,IF($R$1=5,obr!J53,IF($R$1=2,prem!J53,nusz!J53))))))</f>
        <v>.</v>
      </c>
    </row>
    <row r="54" spans="6:15" x14ac:dyDescent="0.25">
      <c r="F54" s="13">
        <v>53</v>
      </c>
      <c r="G54" s="45" t="str">
        <f>IF($R$1=7,OBRDIV!B54,IF($R$1=6,IFI!B54,IF($R$1=4,NAJEM!B54,IF($R$1=3,KAP!B54,IF($R$1=5,obr!B54,IF($R$1=2,prem!B54,nusz!B54))))))</f>
        <v>Idrija</v>
      </c>
      <c r="H54" s="45" t="str">
        <f>IF($R$1=7,OBRDIV!C54,IF($R$1=6,IFI!C54,IF($R$1=4,NAJEM!C54,IF($R$1=3,KAP!C54,IF($R$1=5,obr!C54,IF($R$1=2,prem!C54,nusz!C54))))))</f>
        <v>ODMERA ŠE NI IZVEDENA</v>
      </c>
      <c r="I54" s="45" t="str">
        <f>IF($R$1=7,OBRDIV!D54,IF($R$1=6,IFI!D54,IF($R$1=4,NAJEM!D54,IF($R$1=3,KAP!D54,IF($R$1=5,obr!D54,IF($R$1=2,prem!D54,nusz!D54))))))</f>
        <v>.</v>
      </c>
      <c r="J54" s="45" t="str">
        <f>IF($R$1=7,OBRDIV!E54,IF($R$1=6,IFI!E54,IF($R$1=4,NAJEM!E54,IF($R$1=3,KAP!E54,IF($R$1=5,obr!E54,IF($R$1=2,prem!E54,nusz!E54))))))</f>
        <v>.</v>
      </c>
      <c r="K54" s="45" t="str">
        <f>IF($R$1=7,OBRDIV!F54,IF($R$1=6,IFI!F54,IF($R$1=4,NAJEM!F54,IF($R$1=3,KAP!F54,IF($R$1=5,obr!F54,IF($R$1=2,prem!F54,nusz!F54))))))</f>
        <v>.</v>
      </c>
      <c r="L54" s="45" t="str">
        <f>IF($R$1=7,OBRDIV!G54,IF($R$1=6,IFI!G54,IF($R$1=4,NAJEM!G54,IF($R$1=3,KAP!G54,IF($R$1=5,obr!G54,IF($R$1=2,prem!G54,nusz!G54))))))</f>
        <v>.</v>
      </c>
      <c r="M54" s="45" t="str">
        <f>IF($R$1=7,OBRDIV!H54,IF($R$1=6,IFI!H54,IF($R$1=4,NAJEM!H54,IF($R$1=3,KAP!H54,IF($R$1=5,obr!H54,IF($R$1=2,prem!H54,nusz!H54))))))</f>
        <v>.</v>
      </c>
      <c r="N54" s="45" t="str">
        <f>IF($R$1=7,OBRDIV!I54,IF($R$1=6,IFI!I54,IF($R$1=4,NAJEM!I54,IF($R$1=3,KAP!I54,IF($R$1=5,obr!I54,IF($R$1=2,prem!I54,nusz!I54))))))</f>
        <v>.</v>
      </c>
      <c r="O54" s="45" t="str">
        <f>IF($R$1=7,OBRDIV!J54,IF($R$1=6,IFI!J54,IF($R$1=4,NAJEM!J54,IF($R$1=3,KAP!J54,IF($R$1=5,obr!J54,IF($R$1=2,prem!J54,nusz!J54))))))</f>
        <v>.</v>
      </c>
    </row>
    <row r="55" spans="6:15" x14ac:dyDescent="0.25">
      <c r="F55" s="13">
        <v>54</v>
      </c>
      <c r="G55" s="45" t="str">
        <f>IF($R$1=7,OBRDIV!B55,IF($R$1=6,IFI!B55,IF($R$1=4,NAJEM!B55,IF($R$1=3,KAP!B55,IF($R$1=5,obr!B55,IF($R$1=2,prem!B55,nusz!B55))))))</f>
        <v>Ig</v>
      </c>
      <c r="H55" s="45" t="str">
        <f>IF($R$1=7,OBRDIV!C55,IF($R$1=6,IFI!C55,IF($R$1=4,NAJEM!C55,IF($R$1=3,KAP!C55,IF($R$1=5,obr!C55,IF($R$1=2,prem!C55,nusz!C55))))))</f>
        <v>ODMERA ŠE NI IZVEDENA</v>
      </c>
      <c r="I55" s="45" t="str">
        <f>IF($R$1=7,OBRDIV!D55,IF($R$1=6,IFI!D55,IF($R$1=4,NAJEM!D55,IF($R$1=3,KAP!D55,IF($R$1=5,obr!D55,IF($R$1=2,prem!D55,nusz!D55))))))</f>
        <v>.</v>
      </c>
      <c r="J55" s="45" t="str">
        <f>IF($R$1=7,OBRDIV!E55,IF($R$1=6,IFI!E55,IF($R$1=4,NAJEM!E55,IF($R$1=3,KAP!E55,IF($R$1=5,obr!E55,IF($R$1=2,prem!E55,nusz!E55))))))</f>
        <v>.</v>
      </c>
      <c r="K55" s="45" t="str">
        <f>IF($R$1=7,OBRDIV!F55,IF($R$1=6,IFI!F55,IF($R$1=4,NAJEM!F55,IF($R$1=3,KAP!F55,IF($R$1=5,obr!F55,IF($R$1=2,prem!F55,nusz!F55))))))</f>
        <v>.</v>
      </c>
      <c r="L55" s="45" t="str">
        <f>IF($R$1=7,OBRDIV!G55,IF($R$1=6,IFI!G55,IF($R$1=4,NAJEM!G55,IF($R$1=3,KAP!G55,IF($R$1=5,obr!G55,IF($R$1=2,prem!G55,nusz!G55))))))</f>
        <v>.</v>
      </c>
      <c r="M55" s="45" t="str">
        <f>IF($R$1=7,OBRDIV!H55,IF($R$1=6,IFI!H55,IF($R$1=4,NAJEM!H55,IF($R$1=3,KAP!H55,IF($R$1=5,obr!H55,IF($R$1=2,prem!H55,nusz!H55))))))</f>
        <v>.</v>
      </c>
      <c r="N55" s="45" t="str">
        <f>IF($R$1=7,OBRDIV!I55,IF($R$1=6,IFI!I55,IF($R$1=4,NAJEM!I55,IF($R$1=3,KAP!I55,IF($R$1=5,obr!I55,IF($R$1=2,prem!I55,nusz!I55))))))</f>
        <v>.</v>
      </c>
      <c r="O55" s="45" t="str">
        <f>IF($R$1=7,OBRDIV!J55,IF($R$1=6,IFI!J55,IF($R$1=4,NAJEM!J55,IF($R$1=3,KAP!J55,IF($R$1=5,obr!J55,IF($R$1=2,prem!J55,nusz!J55))))))</f>
        <v>.</v>
      </c>
    </row>
    <row r="56" spans="6:15" x14ac:dyDescent="0.25">
      <c r="F56" s="13">
        <v>55</v>
      </c>
      <c r="G56" s="45" t="str">
        <f>IF($R$1=7,OBRDIV!B56,IF($R$1=6,IFI!B56,IF($R$1=4,NAJEM!B56,IF($R$1=3,KAP!B56,IF($R$1=5,obr!B56,IF($R$1=2,prem!B56,nusz!B56))))))</f>
        <v>Ilirska Bistrica</v>
      </c>
      <c r="H56" s="45" t="str">
        <f>IF($R$1=7,OBRDIV!C56,IF($R$1=6,IFI!C56,IF($R$1=4,NAJEM!C56,IF($R$1=3,KAP!C56,IF($R$1=5,obr!C56,IF($R$1=2,prem!C56,nusz!C56))))))</f>
        <v>ODMERA ŠE NI IZVEDENA</v>
      </c>
      <c r="I56" s="45" t="str">
        <f>IF($R$1=7,OBRDIV!D56,IF($R$1=6,IFI!D56,IF($R$1=4,NAJEM!D56,IF($R$1=3,KAP!D56,IF($R$1=5,obr!D56,IF($R$1=2,prem!D56,nusz!D56))))))</f>
        <v>.</v>
      </c>
      <c r="J56" s="45" t="str">
        <f>IF($R$1=7,OBRDIV!E56,IF($R$1=6,IFI!E56,IF($R$1=4,NAJEM!E56,IF($R$1=3,KAP!E56,IF($R$1=5,obr!E56,IF($R$1=2,prem!E56,nusz!E56))))))</f>
        <v>.</v>
      </c>
      <c r="K56" s="45" t="str">
        <f>IF($R$1=7,OBRDIV!F56,IF($R$1=6,IFI!F56,IF($R$1=4,NAJEM!F56,IF($R$1=3,KAP!F56,IF($R$1=5,obr!F56,IF($R$1=2,prem!F56,nusz!F56))))))</f>
        <v>.</v>
      </c>
      <c r="L56" s="45" t="str">
        <f>IF($R$1=7,OBRDIV!G56,IF($R$1=6,IFI!G56,IF($R$1=4,NAJEM!G56,IF($R$1=3,KAP!G56,IF($R$1=5,obr!G56,IF($R$1=2,prem!G56,nusz!G56))))))</f>
        <v>.</v>
      </c>
      <c r="M56" s="45" t="str">
        <f>IF($R$1=7,OBRDIV!H56,IF($R$1=6,IFI!H56,IF($R$1=4,NAJEM!H56,IF($R$1=3,KAP!H56,IF($R$1=5,obr!H56,IF($R$1=2,prem!H56,nusz!H56))))))</f>
        <v>.</v>
      </c>
      <c r="N56" s="45" t="str">
        <f>IF($R$1=7,OBRDIV!I56,IF($R$1=6,IFI!I56,IF($R$1=4,NAJEM!I56,IF($R$1=3,KAP!I56,IF($R$1=5,obr!I56,IF($R$1=2,prem!I56,nusz!I56))))))</f>
        <v>.</v>
      </c>
      <c r="O56" s="45" t="str">
        <f>IF($R$1=7,OBRDIV!J56,IF($R$1=6,IFI!J56,IF($R$1=4,NAJEM!J56,IF($R$1=3,KAP!J56,IF($R$1=5,obr!J56,IF($R$1=2,prem!J56,nusz!J56))))))</f>
        <v>.</v>
      </c>
    </row>
    <row r="57" spans="6:15" x14ac:dyDescent="0.25">
      <c r="F57" s="13">
        <v>56</v>
      </c>
      <c r="G57" s="45" t="str">
        <f>IF($R$1=7,OBRDIV!B57,IF($R$1=6,IFI!B57,IF($R$1=4,NAJEM!B57,IF($R$1=3,KAP!B57,IF($R$1=5,obr!B57,IF($R$1=2,prem!B57,nusz!B57))))))</f>
        <v>Ivančna Gorica</v>
      </c>
      <c r="H57" s="45" t="str">
        <f>IF($R$1=7,OBRDIV!C57,IF($R$1=6,IFI!C57,IF($R$1=4,NAJEM!C57,IF($R$1=3,KAP!C57,IF($R$1=5,obr!C57,IF($R$1=2,prem!C57,nusz!C57))))))</f>
        <v>ODMERA ŠE NI IZVEDENA</v>
      </c>
      <c r="I57" s="45" t="str">
        <f>IF($R$1=7,OBRDIV!D57,IF($R$1=6,IFI!D57,IF($R$1=4,NAJEM!D57,IF($R$1=3,KAP!D57,IF($R$1=5,obr!D57,IF($R$1=2,prem!D57,nusz!D57))))))</f>
        <v>.</v>
      </c>
      <c r="J57" s="45" t="str">
        <f>IF($R$1=7,OBRDIV!E57,IF($R$1=6,IFI!E57,IF($R$1=4,NAJEM!E57,IF($R$1=3,KAP!E57,IF($R$1=5,obr!E57,IF($R$1=2,prem!E57,nusz!E57))))))</f>
        <v>.</v>
      </c>
      <c r="K57" s="45" t="str">
        <f>IF($R$1=7,OBRDIV!F57,IF($R$1=6,IFI!F57,IF($R$1=4,NAJEM!F57,IF($R$1=3,KAP!F57,IF($R$1=5,obr!F57,IF($R$1=2,prem!F57,nusz!F57))))))</f>
        <v>.</v>
      </c>
      <c r="L57" s="45" t="str">
        <f>IF($R$1=7,OBRDIV!G57,IF($R$1=6,IFI!G57,IF($R$1=4,NAJEM!G57,IF($R$1=3,KAP!G57,IF($R$1=5,obr!G57,IF($R$1=2,prem!G57,nusz!G57))))))</f>
        <v>.</v>
      </c>
      <c r="M57" s="45" t="str">
        <f>IF($R$1=7,OBRDIV!H57,IF($R$1=6,IFI!H57,IF($R$1=4,NAJEM!H57,IF($R$1=3,KAP!H57,IF($R$1=5,obr!H57,IF($R$1=2,prem!H57,nusz!H57))))))</f>
        <v>.</v>
      </c>
      <c r="N57" s="45" t="str">
        <f>IF($R$1=7,OBRDIV!I57,IF($R$1=6,IFI!I57,IF($R$1=4,NAJEM!I57,IF($R$1=3,KAP!I57,IF($R$1=5,obr!I57,IF($R$1=2,prem!I57,nusz!I57))))))</f>
        <v>.</v>
      </c>
      <c r="O57" s="45" t="str">
        <f>IF($R$1=7,OBRDIV!J57,IF($R$1=6,IFI!J57,IF($R$1=4,NAJEM!J57,IF($R$1=3,KAP!J57,IF($R$1=5,obr!J57,IF($R$1=2,prem!J57,nusz!J57))))))</f>
        <v>.</v>
      </c>
    </row>
    <row r="58" spans="6:15" x14ac:dyDescent="0.25">
      <c r="F58" s="13">
        <v>57</v>
      </c>
      <c r="G58" s="45" t="str">
        <f>IF($R$1=7,OBRDIV!B58,IF($R$1=6,IFI!B58,IF($R$1=4,NAJEM!B58,IF($R$1=3,KAP!B58,IF($R$1=5,obr!B58,IF($R$1=2,prem!B58,nusz!B58))))))</f>
        <v>Izola</v>
      </c>
      <c r="H58" s="45" t="str">
        <f>IF($R$1=7,OBRDIV!C58,IF($R$1=6,IFI!C58,IF($R$1=4,NAJEM!C58,IF($R$1=3,KAP!C58,IF($R$1=5,obr!C58,IF($R$1=2,prem!C58,nusz!C58))))))</f>
        <v>ODMERA ŠE NI IZVEDENA</v>
      </c>
      <c r="I58" s="45" t="str">
        <f>IF($R$1=7,OBRDIV!D58,IF($R$1=6,IFI!D58,IF($R$1=4,NAJEM!D58,IF($R$1=3,KAP!D58,IF($R$1=5,obr!D58,IF($R$1=2,prem!D58,nusz!D58))))))</f>
        <v>.</v>
      </c>
      <c r="J58" s="45" t="str">
        <f>IF($R$1=7,OBRDIV!E58,IF($R$1=6,IFI!E58,IF($R$1=4,NAJEM!E58,IF($R$1=3,KAP!E58,IF($R$1=5,obr!E58,IF($R$1=2,prem!E58,nusz!E58))))))</f>
        <v>.</v>
      </c>
      <c r="K58" s="45" t="str">
        <f>IF($R$1=7,OBRDIV!F58,IF($R$1=6,IFI!F58,IF($R$1=4,NAJEM!F58,IF($R$1=3,KAP!F58,IF($R$1=5,obr!F58,IF($R$1=2,prem!F58,nusz!F58))))))</f>
        <v>.</v>
      </c>
      <c r="L58" s="45" t="str">
        <f>IF($R$1=7,OBRDIV!G58,IF($R$1=6,IFI!G58,IF($R$1=4,NAJEM!G58,IF($R$1=3,KAP!G58,IF($R$1=5,obr!G58,IF($R$1=2,prem!G58,nusz!G58))))))</f>
        <v>.</v>
      </c>
      <c r="M58" s="45" t="str">
        <f>IF($R$1=7,OBRDIV!H58,IF($R$1=6,IFI!H58,IF($R$1=4,NAJEM!H58,IF($R$1=3,KAP!H58,IF($R$1=5,obr!H58,IF($R$1=2,prem!H58,nusz!H58))))))</f>
        <v>.</v>
      </c>
      <c r="N58" s="45" t="str">
        <f>IF($R$1=7,OBRDIV!I58,IF($R$1=6,IFI!I58,IF($R$1=4,NAJEM!I58,IF($R$1=3,KAP!I58,IF($R$1=5,obr!I58,IF($R$1=2,prem!I58,nusz!I58))))))</f>
        <v>.</v>
      </c>
      <c r="O58" s="45" t="str">
        <f>IF($R$1=7,OBRDIV!J58,IF($R$1=6,IFI!J58,IF($R$1=4,NAJEM!J58,IF($R$1=3,KAP!J58,IF($R$1=5,obr!J58,IF($R$1=2,prem!J58,nusz!J58))))))</f>
        <v>.</v>
      </c>
    </row>
    <row r="59" spans="6:15" x14ac:dyDescent="0.25">
      <c r="F59" s="13">
        <v>58</v>
      </c>
      <c r="G59" s="45" t="str">
        <f>IF($R$1=7,OBRDIV!B59,IF($R$1=6,IFI!B59,IF($R$1=4,NAJEM!B59,IF($R$1=3,KAP!B59,IF($R$1=5,obr!B59,IF($R$1=2,prem!B59,nusz!B59))))))</f>
        <v>Jesenice</v>
      </c>
      <c r="H59" s="45" t="str">
        <f>IF($R$1=7,OBRDIV!C59,IF($R$1=6,IFI!C59,IF($R$1=4,NAJEM!C59,IF($R$1=3,KAP!C59,IF($R$1=5,obr!C59,IF($R$1=2,prem!C59,nusz!C59))))))</f>
        <v>ODMERA ŠE NI IZVEDENA</v>
      </c>
      <c r="I59" s="45" t="str">
        <f>IF($R$1=7,OBRDIV!D59,IF($R$1=6,IFI!D59,IF($R$1=4,NAJEM!D59,IF($R$1=3,KAP!D59,IF($R$1=5,obr!D59,IF($R$1=2,prem!D59,nusz!D59))))))</f>
        <v>.</v>
      </c>
      <c r="J59" s="45" t="str">
        <f>IF($R$1=7,OBRDIV!E59,IF($R$1=6,IFI!E59,IF($R$1=4,NAJEM!E59,IF($R$1=3,KAP!E59,IF($R$1=5,obr!E59,IF($R$1=2,prem!E59,nusz!E59))))))</f>
        <v>.</v>
      </c>
      <c r="K59" s="45" t="str">
        <f>IF($R$1=7,OBRDIV!F59,IF($R$1=6,IFI!F59,IF($R$1=4,NAJEM!F59,IF($R$1=3,KAP!F59,IF($R$1=5,obr!F59,IF($R$1=2,prem!F59,nusz!F59))))))</f>
        <v>.</v>
      </c>
      <c r="L59" s="45" t="str">
        <f>IF($R$1=7,OBRDIV!G59,IF($R$1=6,IFI!G59,IF($R$1=4,NAJEM!G59,IF($R$1=3,KAP!G59,IF($R$1=5,obr!G59,IF($R$1=2,prem!G59,nusz!G59))))))</f>
        <v>.</v>
      </c>
      <c r="M59" s="45" t="str">
        <f>IF($R$1=7,OBRDIV!H59,IF($R$1=6,IFI!H59,IF($R$1=4,NAJEM!H59,IF($R$1=3,KAP!H59,IF($R$1=5,obr!H59,IF($R$1=2,prem!H59,nusz!H59))))))</f>
        <v>.</v>
      </c>
      <c r="N59" s="45" t="str">
        <f>IF($R$1=7,OBRDIV!I59,IF($R$1=6,IFI!I59,IF($R$1=4,NAJEM!I59,IF($R$1=3,KAP!I59,IF($R$1=5,obr!I59,IF($R$1=2,prem!I59,nusz!I59))))))</f>
        <v>.</v>
      </c>
      <c r="O59" s="45" t="str">
        <f>IF($R$1=7,OBRDIV!J59,IF($R$1=6,IFI!J59,IF($R$1=4,NAJEM!J59,IF($R$1=3,KAP!J59,IF($R$1=5,obr!J59,IF($R$1=2,prem!J59,nusz!J59))))))</f>
        <v>.</v>
      </c>
    </row>
    <row r="60" spans="6:15" x14ac:dyDescent="0.25">
      <c r="F60" s="13">
        <v>59</v>
      </c>
      <c r="G60" s="45" t="str">
        <f>IF($R$1=7,OBRDIV!B60,IF($R$1=6,IFI!B60,IF($R$1=4,NAJEM!B60,IF($R$1=3,KAP!B60,IF($R$1=5,obr!B60,IF($R$1=2,prem!B60,nusz!B60))))))</f>
        <v>Jezersko</v>
      </c>
      <c r="H60" s="45" t="str">
        <f>IF($R$1=7,OBRDIV!C60,IF($R$1=6,IFI!C60,IF($R$1=4,NAJEM!C60,IF($R$1=3,KAP!C60,IF($R$1=5,obr!C60,IF($R$1=2,prem!C60,nusz!C60))))))</f>
        <v>ODMERA ŠE NI IZVEDENA</v>
      </c>
      <c r="I60" s="45" t="str">
        <f>IF($R$1=7,OBRDIV!D60,IF($R$1=6,IFI!D60,IF($R$1=4,NAJEM!D60,IF($R$1=3,KAP!D60,IF($R$1=5,obr!D60,IF($R$1=2,prem!D60,nusz!D60))))))</f>
        <v>.</v>
      </c>
      <c r="J60" s="45" t="str">
        <f>IF($R$1=7,OBRDIV!E60,IF($R$1=6,IFI!E60,IF($R$1=4,NAJEM!E60,IF($R$1=3,KAP!E60,IF($R$1=5,obr!E60,IF($R$1=2,prem!E60,nusz!E60))))))</f>
        <v>.</v>
      </c>
      <c r="K60" s="45" t="str">
        <f>IF($R$1=7,OBRDIV!F60,IF($R$1=6,IFI!F60,IF($R$1=4,NAJEM!F60,IF($R$1=3,KAP!F60,IF($R$1=5,obr!F60,IF($R$1=2,prem!F60,nusz!F60))))))</f>
        <v>.</v>
      </c>
      <c r="L60" s="45" t="str">
        <f>IF($R$1=7,OBRDIV!G60,IF($R$1=6,IFI!G60,IF($R$1=4,NAJEM!G60,IF($R$1=3,KAP!G60,IF($R$1=5,obr!G60,IF($R$1=2,prem!G60,nusz!G60))))))</f>
        <v>.</v>
      </c>
      <c r="M60" s="45" t="str">
        <f>IF($R$1=7,OBRDIV!H60,IF($R$1=6,IFI!H60,IF($R$1=4,NAJEM!H60,IF($R$1=3,KAP!H60,IF($R$1=5,obr!H60,IF($R$1=2,prem!H60,nusz!H60))))))</f>
        <v>.</v>
      </c>
      <c r="N60" s="45" t="str">
        <f>IF($R$1=7,OBRDIV!I60,IF($R$1=6,IFI!I60,IF($R$1=4,NAJEM!I60,IF($R$1=3,KAP!I60,IF($R$1=5,obr!I60,IF($R$1=2,prem!I60,nusz!I60))))))</f>
        <v>.</v>
      </c>
      <c r="O60" s="45" t="str">
        <f>IF($R$1=7,OBRDIV!J60,IF($R$1=6,IFI!J60,IF($R$1=4,NAJEM!J60,IF($R$1=3,KAP!J60,IF($R$1=5,obr!J60,IF($R$1=2,prem!J60,nusz!J60))))))</f>
        <v>.</v>
      </c>
    </row>
    <row r="61" spans="6:15" x14ac:dyDescent="0.25">
      <c r="F61" s="13">
        <v>60</v>
      </c>
      <c r="G61" s="45" t="str">
        <f>IF($R$1=7,OBRDIV!B61,IF($R$1=6,IFI!B61,IF($R$1=4,NAJEM!B61,IF($R$1=3,KAP!B61,IF($R$1=5,obr!B61,IF($R$1=2,prem!B61,nusz!B61))))))</f>
        <v>Juršinci</v>
      </c>
      <c r="H61" s="45" t="str">
        <f>IF($R$1=7,OBRDIV!C61,IF($R$1=6,IFI!C61,IF($R$1=4,NAJEM!C61,IF($R$1=3,KAP!C61,IF($R$1=5,obr!C61,IF($R$1=2,prem!C61,nusz!C61))))))</f>
        <v>ODMERA ŠE NI IZVEDENA</v>
      </c>
      <c r="I61" s="45" t="str">
        <f>IF($R$1=7,OBRDIV!D61,IF($R$1=6,IFI!D61,IF($R$1=4,NAJEM!D61,IF($R$1=3,KAP!D61,IF($R$1=5,obr!D61,IF($R$1=2,prem!D61,nusz!D61))))))</f>
        <v>.</v>
      </c>
      <c r="J61" s="45" t="str">
        <f>IF($R$1=7,OBRDIV!E61,IF($R$1=6,IFI!E61,IF($R$1=4,NAJEM!E61,IF($R$1=3,KAP!E61,IF($R$1=5,obr!E61,IF($R$1=2,prem!E61,nusz!E61))))))</f>
        <v>.</v>
      </c>
      <c r="K61" s="45" t="str">
        <f>IF($R$1=7,OBRDIV!F61,IF($R$1=6,IFI!F61,IF($R$1=4,NAJEM!F61,IF($R$1=3,KAP!F61,IF($R$1=5,obr!F61,IF($R$1=2,prem!F61,nusz!F61))))))</f>
        <v>.</v>
      </c>
      <c r="L61" s="45" t="str">
        <f>IF($R$1=7,OBRDIV!G61,IF($R$1=6,IFI!G61,IF($R$1=4,NAJEM!G61,IF($R$1=3,KAP!G61,IF($R$1=5,obr!G61,IF($R$1=2,prem!G61,nusz!G61))))))</f>
        <v>.</v>
      </c>
      <c r="M61" s="45" t="str">
        <f>IF($R$1=7,OBRDIV!H61,IF($R$1=6,IFI!H61,IF($R$1=4,NAJEM!H61,IF($R$1=3,KAP!H61,IF($R$1=5,obr!H61,IF($R$1=2,prem!H61,nusz!H61))))))</f>
        <v>.</v>
      </c>
      <c r="N61" s="45" t="str">
        <f>IF($R$1=7,OBRDIV!I61,IF($R$1=6,IFI!I61,IF($R$1=4,NAJEM!I61,IF($R$1=3,KAP!I61,IF($R$1=5,obr!I61,IF($R$1=2,prem!I61,nusz!I61))))))</f>
        <v>.</v>
      </c>
      <c r="O61" s="45" t="str">
        <f>IF($R$1=7,OBRDIV!J61,IF($R$1=6,IFI!J61,IF($R$1=4,NAJEM!J61,IF($R$1=3,KAP!J61,IF($R$1=5,obr!J61,IF($R$1=2,prem!J61,nusz!J61))))))</f>
        <v>.</v>
      </c>
    </row>
    <row r="62" spans="6:15" x14ac:dyDescent="0.25">
      <c r="F62" s="13">
        <v>61</v>
      </c>
      <c r="G62" s="45" t="str">
        <f>IF($R$1=7,OBRDIV!B62,IF($R$1=6,IFI!B62,IF($R$1=4,NAJEM!B62,IF($R$1=3,KAP!B62,IF($R$1=5,obr!B62,IF($R$1=2,prem!B62,nusz!B62))))))</f>
        <v>Kamnik</v>
      </c>
      <c r="H62" s="45" t="str">
        <f>IF($R$1=7,OBRDIV!C62,IF($R$1=6,IFI!C62,IF($R$1=4,NAJEM!C62,IF($R$1=3,KAP!C62,IF($R$1=5,obr!C62,IF($R$1=2,prem!C62,nusz!C62))))))</f>
        <v>ODMERA ŠE NI IZVEDENA</v>
      </c>
      <c r="I62" s="45" t="str">
        <f>IF($R$1=7,OBRDIV!D62,IF($R$1=6,IFI!D62,IF($R$1=4,NAJEM!D62,IF($R$1=3,KAP!D62,IF($R$1=5,obr!D62,IF($R$1=2,prem!D62,nusz!D62))))))</f>
        <v>.</v>
      </c>
      <c r="J62" s="45" t="str">
        <f>IF($R$1=7,OBRDIV!E62,IF($R$1=6,IFI!E62,IF($R$1=4,NAJEM!E62,IF($R$1=3,KAP!E62,IF($R$1=5,obr!E62,IF($R$1=2,prem!E62,nusz!E62))))))</f>
        <v>.</v>
      </c>
      <c r="K62" s="45" t="str">
        <f>IF($R$1=7,OBRDIV!F62,IF($R$1=6,IFI!F62,IF($R$1=4,NAJEM!F62,IF($R$1=3,KAP!F62,IF($R$1=5,obr!F62,IF($R$1=2,prem!F62,nusz!F62))))))</f>
        <v>.</v>
      </c>
      <c r="L62" s="45" t="str">
        <f>IF($R$1=7,OBRDIV!G62,IF($R$1=6,IFI!G62,IF($R$1=4,NAJEM!G62,IF($R$1=3,KAP!G62,IF($R$1=5,obr!G62,IF($R$1=2,prem!G62,nusz!G62))))))</f>
        <v>.</v>
      </c>
      <c r="M62" s="45" t="str">
        <f>IF($R$1=7,OBRDIV!H62,IF($R$1=6,IFI!H62,IF($R$1=4,NAJEM!H62,IF($R$1=3,KAP!H62,IF($R$1=5,obr!H62,IF($R$1=2,prem!H62,nusz!H62))))))</f>
        <v>.</v>
      </c>
      <c r="N62" s="45" t="str">
        <f>IF($R$1=7,OBRDIV!I62,IF($R$1=6,IFI!I62,IF($R$1=4,NAJEM!I62,IF($R$1=3,KAP!I62,IF($R$1=5,obr!I62,IF($R$1=2,prem!I62,nusz!I62))))))</f>
        <v>.</v>
      </c>
      <c r="O62" s="45" t="str">
        <f>IF($R$1=7,OBRDIV!J62,IF($R$1=6,IFI!J62,IF($R$1=4,NAJEM!J62,IF($R$1=3,KAP!J62,IF($R$1=5,obr!J62,IF($R$1=2,prem!J62,nusz!J62))))))</f>
        <v>.</v>
      </c>
    </row>
    <row r="63" spans="6:15" x14ac:dyDescent="0.25">
      <c r="F63" s="13">
        <v>62</v>
      </c>
      <c r="G63" s="45" t="str">
        <f>IF($R$1=7,OBRDIV!B63,IF($R$1=6,IFI!B63,IF($R$1=4,NAJEM!B63,IF($R$1=3,KAP!B63,IF($R$1=5,obr!B63,IF($R$1=2,prem!B63,nusz!B63))))))</f>
        <v>Kanal ob Soči</v>
      </c>
      <c r="H63" s="45" t="str">
        <f>IF($R$1=7,OBRDIV!C63,IF($R$1=6,IFI!C63,IF($R$1=4,NAJEM!C63,IF($R$1=3,KAP!C63,IF($R$1=5,obr!C63,IF($R$1=2,prem!C63,nusz!C63))))))</f>
        <v>ODMERA ŠE NI IZVEDENA</v>
      </c>
      <c r="I63" s="45" t="str">
        <f>IF($R$1=7,OBRDIV!D63,IF($R$1=6,IFI!D63,IF($R$1=4,NAJEM!D63,IF($R$1=3,KAP!D63,IF($R$1=5,obr!D63,IF($R$1=2,prem!D63,nusz!D63))))))</f>
        <v>.</v>
      </c>
      <c r="J63" s="45" t="str">
        <f>IF($R$1=7,OBRDIV!E63,IF($R$1=6,IFI!E63,IF($R$1=4,NAJEM!E63,IF($R$1=3,KAP!E63,IF($R$1=5,obr!E63,IF($R$1=2,prem!E63,nusz!E63))))))</f>
        <v>.</v>
      </c>
      <c r="K63" s="45" t="str">
        <f>IF($R$1=7,OBRDIV!F63,IF($R$1=6,IFI!F63,IF($R$1=4,NAJEM!F63,IF($R$1=3,KAP!F63,IF($R$1=5,obr!F63,IF($R$1=2,prem!F63,nusz!F63))))))</f>
        <v>.</v>
      </c>
      <c r="L63" s="45" t="str">
        <f>IF($R$1=7,OBRDIV!G63,IF($R$1=6,IFI!G63,IF($R$1=4,NAJEM!G63,IF($R$1=3,KAP!G63,IF($R$1=5,obr!G63,IF($R$1=2,prem!G63,nusz!G63))))))</f>
        <v>.</v>
      </c>
      <c r="M63" s="45" t="str">
        <f>IF($R$1=7,OBRDIV!H63,IF($R$1=6,IFI!H63,IF($R$1=4,NAJEM!H63,IF($R$1=3,KAP!H63,IF($R$1=5,obr!H63,IF($R$1=2,prem!H63,nusz!H63))))))</f>
        <v>.</v>
      </c>
      <c r="N63" s="45" t="str">
        <f>IF($R$1=7,OBRDIV!I63,IF($R$1=6,IFI!I63,IF($R$1=4,NAJEM!I63,IF($R$1=3,KAP!I63,IF($R$1=5,obr!I63,IF($R$1=2,prem!I63,nusz!I63))))))</f>
        <v>.</v>
      </c>
      <c r="O63" s="45" t="str">
        <f>IF($R$1=7,OBRDIV!J63,IF($R$1=6,IFI!J63,IF($R$1=4,NAJEM!J63,IF($R$1=3,KAP!J63,IF($R$1=5,obr!J63,IF($R$1=2,prem!J63,nusz!J63))))))</f>
        <v>.</v>
      </c>
    </row>
    <row r="64" spans="6:15" x14ac:dyDescent="0.25">
      <c r="F64" s="13">
        <v>63</v>
      </c>
      <c r="G64" s="45" t="str">
        <f>IF($R$1=7,OBRDIV!B64,IF($R$1=6,IFI!B64,IF($R$1=4,NAJEM!B64,IF($R$1=3,KAP!B64,IF($R$1=5,obr!B64,IF($R$1=2,prem!B64,nusz!B64))))))</f>
        <v>Kidričevo</v>
      </c>
      <c r="H64" s="45" t="str">
        <f>IF($R$1=7,OBRDIV!C64,IF($R$1=6,IFI!C64,IF($R$1=4,NAJEM!C64,IF($R$1=3,KAP!C64,IF($R$1=5,obr!C64,IF($R$1=2,prem!C64,nusz!C64))))))</f>
        <v>ODMERA ŠE NI IZVEDENA</v>
      </c>
      <c r="I64" s="45" t="str">
        <f>IF($R$1=7,OBRDIV!D64,IF($R$1=6,IFI!D64,IF($R$1=4,NAJEM!D64,IF($R$1=3,KAP!D64,IF($R$1=5,obr!D64,IF($R$1=2,prem!D64,nusz!D64))))))</f>
        <v>.</v>
      </c>
      <c r="J64" s="45" t="str">
        <f>IF($R$1=7,OBRDIV!E64,IF($R$1=6,IFI!E64,IF($R$1=4,NAJEM!E64,IF($R$1=3,KAP!E64,IF($R$1=5,obr!E64,IF($R$1=2,prem!E64,nusz!E64))))))</f>
        <v>.</v>
      </c>
      <c r="K64" s="45" t="str">
        <f>IF($R$1=7,OBRDIV!F64,IF($R$1=6,IFI!F64,IF($R$1=4,NAJEM!F64,IF($R$1=3,KAP!F64,IF($R$1=5,obr!F64,IF($R$1=2,prem!F64,nusz!F64))))))</f>
        <v>.</v>
      </c>
      <c r="L64" s="45" t="str">
        <f>IF($R$1=7,OBRDIV!G64,IF($R$1=6,IFI!G64,IF($R$1=4,NAJEM!G64,IF($R$1=3,KAP!G64,IF($R$1=5,obr!G64,IF($R$1=2,prem!G64,nusz!G64))))))</f>
        <v>.</v>
      </c>
      <c r="M64" s="45" t="str">
        <f>IF($R$1=7,OBRDIV!H64,IF($R$1=6,IFI!H64,IF($R$1=4,NAJEM!H64,IF($R$1=3,KAP!H64,IF($R$1=5,obr!H64,IF($R$1=2,prem!H64,nusz!H64))))))</f>
        <v>.</v>
      </c>
      <c r="N64" s="45" t="str">
        <f>IF($R$1=7,OBRDIV!I64,IF($R$1=6,IFI!I64,IF($R$1=4,NAJEM!I64,IF($R$1=3,KAP!I64,IF($R$1=5,obr!I64,IF($R$1=2,prem!I64,nusz!I64))))))</f>
        <v>.</v>
      </c>
      <c r="O64" s="45" t="str">
        <f>IF($R$1=7,OBRDIV!J64,IF($R$1=6,IFI!J64,IF($R$1=4,NAJEM!J64,IF($R$1=3,KAP!J64,IF($R$1=5,obr!J64,IF($R$1=2,prem!J64,nusz!J64))))))</f>
        <v>.</v>
      </c>
    </row>
    <row r="65" spans="6:15" x14ac:dyDescent="0.25">
      <c r="F65" s="13">
        <v>64</v>
      </c>
      <c r="G65" s="45" t="str">
        <f>IF($R$1=7,OBRDIV!B65,IF($R$1=6,IFI!B65,IF($R$1=4,NAJEM!B65,IF($R$1=3,KAP!B65,IF($R$1=5,obr!B65,IF($R$1=2,prem!B65,nusz!B65))))))</f>
        <v>Kobarid</v>
      </c>
      <c r="H65" s="45" t="str">
        <f>IF($R$1=7,OBRDIV!C65,IF($R$1=6,IFI!C65,IF($R$1=4,NAJEM!C65,IF($R$1=3,KAP!C65,IF($R$1=5,obr!C65,IF($R$1=2,prem!C65,nusz!C65))))))</f>
        <v>ODMERA ŠE NI IZVEDENA</v>
      </c>
      <c r="I65" s="45" t="str">
        <f>IF($R$1=7,OBRDIV!D65,IF($R$1=6,IFI!D65,IF($R$1=4,NAJEM!D65,IF($R$1=3,KAP!D65,IF($R$1=5,obr!D65,IF($R$1=2,prem!D65,nusz!D65))))))</f>
        <v>.</v>
      </c>
      <c r="J65" s="45" t="str">
        <f>IF($R$1=7,OBRDIV!E65,IF($R$1=6,IFI!E65,IF($R$1=4,NAJEM!E65,IF($R$1=3,KAP!E65,IF($R$1=5,obr!E65,IF($R$1=2,prem!E65,nusz!E65))))))</f>
        <v>.</v>
      </c>
      <c r="K65" s="45" t="str">
        <f>IF($R$1=7,OBRDIV!F65,IF($R$1=6,IFI!F65,IF($R$1=4,NAJEM!F65,IF($R$1=3,KAP!F65,IF($R$1=5,obr!F65,IF($R$1=2,prem!F65,nusz!F65))))))</f>
        <v>.</v>
      </c>
      <c r="L65" s="45" t="str">
        <f>IF($R$1=7,OBRDIV!G65,IF($R$1=6,IFI!G65,IF($R$1=4,NAJEM!G65,IF($R$1=3,KAP!G65,IF($R$1=5,obr!G65,IF($R$1=2,prem!G65,nusz!G65))))))</f>
        <v>.</v>
      </c>
      <c r="M65" s="45" t="str">
        <f>IF($R$1=7,OBRDIV!H65,IF($R$1=6,IFI!H65,IF($R$1=4,NAJEM!H65,IF($R$1=3,KAP!H65,IF($R$1=5,obr!H65,IF($R$1=2,prem!H65,nusz!H65))))))</f>
        <v>.</v>
      </c>
      <c r="N65" s="45" t="str">
        <f>IF($R$1=7,OBRDIV!I65,IF($R$1=6,IFI!I65,IF($R$1=4,NAJEM!I65,IF($R$1=3,KAP!I65,IF($R$1=5,obr!I65,IF($R$1=2,prem!I65,nusz!I65))))))</f>
        <v>.</v>
      </c>
      <c r="O65" s="45" t="str">
        <f>IF($R$1=7,OBRDIV!J65,IF($R$1=6,IFI!J65,IF($R$1=4,NAJEM!J65,IF($R$1=3,KAP!J65,IF($R$1=5,obr!J65,IF($R$1=2,prem!J65,nusz!J65))))))</f>
        <v>.</v>
      </c>
    </row>
    <row r="66" spans="6:15" x14ac:dyDescent="0.25">
      <c r="F66" s="13">
        <v>65</v>
      </c>
      <c r="G66" s="45" t="str">
        <f>IF($R$1=7,OBRDIV!B66,IF($R$1=6,IFI!B66,IF($R$1=4,NAJEM!B66,IF($R$1=3,KAP!B66,IF($R$1=5,obr!B66,IF($R$1=2,prem!B66,nusz!B66))))))</f>
        <v>Kobilje</v>
      </c>
      <c r="H66" s="45" t="str">
        <f>IF($R$1=7,OBRDIV!C66,IF($R$1=6,IFI!C66,IF($R$1=4,NAJEM!C66,IF($R$1=3,KAP!C66,IF($R$1=5,obr!C66,IF($R$1=2,prem!C66,nusz!C66))))))</f>
        <v>ODMERA ŠE NI IZVEDENA</v>
      </c>
      <c r="I66" s="45" t="str">
        <f>IF($R$1=7,OBRDIV!D66,IF($R$1=6,IFI!D66,IF($R$1=4,NAJEM!D66,IF($R$1=3,KAP!D66,IF($R$1=5,obr!D66,IF($R$1=2,prem!D66,nusz!D66))))))</f>
        <v>.</v>
      </c>
      <c r="J66" s="45" t="str">
        <f>IF($R$1=7,OBRDIV!E66,IF($R$1=6,IFI!E66,IF($R$1=4,NAJEM!E66,IF($R$1=3,KAP!E66,IF($R$1=5,obr!E66,IF($R$1=2,prem!E66,nusz!E66))))))</f>
        <v>.</v>
      </c>
      <c r="K66" s="45" t="str">
        <f>IF($R$1=7,OBRDIV!F66,IF($R$1=6,IFI!F66,IF($R$1=4,NAJEM!F66,IF($R$1=3,KAP!F66,IF($R$1=5,obr!F66,IF($R$1=2,prem!F66,nusz!F66))))))</f>
        <v>.</v>
      </c>
      <c r="L66" s="45" t="str">
        <f>IF($R$1=7,OBRDIV!G66,IF($R$1=6,IFI!G66,IF($R$1=4,NAJEM!G66,IF($R$1=3,KAP!G66,IF($R$1=5,obr!G66,IF($R$1=2,prem!G66,nusz!G66))))))</f>
        <v>.</v>
      </c>
      <c r="M66" s="45" t="str">
        <f>IF($R$1=7,OBRDIV!H66,IF($R$1=6,IFI!H66,IF($R$1=4,NAJEM!H66,IF($R$1=3,KAP!H66,IF($R$1=5,obr!H66,IF($R$1=2,prem!H66,nusz!H66))))))</f>
        <v>.</v>
      </c>
      <c r="N66" s="45" t="str">
        <f>IF($R$1=7,OBRDIV!I66,IF($R$1=6,IFI!I66,IF($R$1=4,NAJEM!I66,IF($R$1=3,KAP!I66,IF($R$1=5,obr!I66,IF($R$1=2,prem!I66,nusz!I66))))))</f>
        <v>.</v>
      </c>
      <c r="O66" s="45" t="str">
        <f>IF($R$1=7,OBRDIV!J66,IF($R$1=6,IFI!J66,IF($R$1=4,NAJEM!J66,IF($R$1=3,KAP!J66,IF($R$1=5,obr!J66,IF($R$1=2,prem!J66,nusz!J66))))))</f>
        <v>.</v>
      </c>
    </row>
    <row r="67" spans="6:15" x14ac:dyDescent="0.25">
      <c r="F67" s="13">
        <v>66</v>
      </c>
      <c r="G67" s="45" t="str">
        <f>IF($R$1=7,OBRDIV!B67,IF($R$1=6,IFI!B67,IF($R$1=4,NAJEM!B67,IF($R$1=3,KAP!B67,IF($R$1=5,obr!B67,IF($R$1=2,prem!B67,nusz!B67))))))</f>
        <v>Kočevje</v>
      </c>
      <c r="H67" s="45" t="str">
        <f>IF($R$1=7,OBRDIV!C67,IF($R$1=6,IFI!C67,IF($R$1=4,NAJEM!C67,IF($R$1=3,KAP!C67,IF($R$1=5,obr!C67,IF($R$1=2,prem!C67,nusz!C67))))))</f>
        <v>ODMERA ŠE NI IZVEDENA</v>
      </c>
      <c r="I67" s="45" t="str">
        <f>IF($R$1=7,OBRDIV!D67,IF($R$1=6,IFI!D67,IF($R$1=4,NAJEM!D67,IF($R$1=3,KAP!D67,IF($R$1=5,obr!D67,IF($R$1=2,prem!D67,nusz!D67))))))</f>
        <v>.</v>
      </c>
      <c r="J67" s="45" t="str">
        <f>IF($R$1=7,OBRDIV!E67,IF($R$1=6,IFI!E67,IF($R$1=4,NAJEM!E67,IF($R$1=3,KAP!E67,IF($R$1=5,obr!E67,IF($R$1=2,prem!E67,nusz!E67))))))</f>
        <v>.</v>
      </c>
      <c r="K67" s="45" t="str">
        <f>IF($R$1=7,OBRDIV!F67,IF($R$1=6,IFI!F67,IF($R$1=4,NAJEM!F67,IF($R$1=3,KAP!F67,IF($R$1=5,obr!F67,IF($R$1=2,prem!F67,nusz!F67))))))</f>
        <v>.</v>
      </c>
      <c r="L67" s="45" t="str">
        <f>IF($R$1=7,OBRDIV!G67,IF($R$1=6,IFI!G67,IF($R$1=4,NAJEM!G67,IF($R$1=3,KAP!G67,IF($R$1=5,obr!G67,IF($R$1=2,prem!G67,nusz!G67))))))</f>
        <v>.</v>
      </c>
      <c r="M67" s="45" t="str">
        <f>IF($R$1=7,OBRDIV!H67,IF($R$1=6,IFI!H67,IF($R$1=4,NAJEM!H67,IF($R$1=3,KAP!H67,IF($R$1=5,obr!H67,IF($R$1=2,prem!H67,nusz!H67))))))</f>
        <v>.</v>
      </c>
      <c r="N67" s="45" t="str">
        <f>IF($R$1=7,OBRDIV!I67,IF($R$1=6,IFI!I67,IF($R$1=4,NAJEM!I67,IF($R$1=3,KAP!I67,IF($R$1=5,obr!I67,IF($R$1=2,prem!I67,nusz!I67))))))</f>
        <v>.</v>
      </c>
      <c r="O67" s="45" t="str">
        <f>IF($R$1=7,OBRDIV!J67,IF($R$1=6,IFI!J67,IF($R$1=4,NAJEM!J67,IF($R$1=3,KAP!J67,IF($R$1=5,obr!J67,IF($R$1=2,prem!J67,nusz!J67))))))</f>
        <v>.</v>
      </c>
    </row>
    <row r="68" spans="6:15" x14ac:dyDescent="0.25">
      <c r="F68" s="13">
        <v>67</v>
      </c>
      <c r="G68" s="45" t="str">
        <f>IF($R$1=7,OBRDIV!B68,IF($R$1=6,IFI!B68,IF($R$1=4,NAJEM!B68,IF($R$1=3,KAP!B68,IF($R$1=5,obr!B68,IF($R$1=2,prem!B68,nusz!B68))))))</f>
        <v>Komen</v>
      </c>
      <c r="H68" s="45" t="str">
        <f>IF($R$1=7,OBRDIV!C68,IF($R$1=6,IFI!C68,IF($R$1=4,NAJEM!C68,IF($R$1=3,KAP!C68,IF($R$1=5,obr!C68,IF($R$1=2,prem!C68,nusz!C68))))))</f>
        <v>ODMERA ŠE NI IZVEDENA</v>
      </c>
      <c r="I68" s="45" t="str">
        <f>IF($R$1=7,OBRDIV!D68,IF($R$1=6,IFI!D68,IF($R$1=4,NAJEM!D68,IF($R$1=3,KAP!D68,IF($R$1=5,obr!D68,IF($R$1=2,prem!D68,nusz!D68))))))</f>
        <v>.</v>
      </c>
      <c r="J68" s="45" t="str">
        <f>IF($R$1=7,OBRDIV!E68,IF($R$1=6,IFI!E68,IF($R$1=4,NAJEM!E68,IF($R$1=3,KAP!E68,IF($R$1=5,obr!E68,IF($R$1=2,prem!E68,nusz!E68))))))</f>
        <v>.</v>
      </c>
      <c r="K68" s="45" t="str">
        <f>IF($R$1=7,OBRDIV!F68,IF($R$1=6,IFI!F68,IF($R$1=4,NAJEM!F68,IF($R$1=3,KAP!F68,IF($R$1=5,obr!F68,IF($R$1=2,prem!F68,nusz!F68))))))</f>
        <v>.</v>
      </c>
      <c r="L68" s="45" t="str">
        <f>IF($R$1=7,OBRDIV!G68,IF($R$1=6,IFI!G68,IF($R$1=4,NAJEM!G68,IF($R$1=3,KAP!G68,IF($R$1=5,obr!G68,IF($R$1=2,prem!G68,nusz!G68))))))</f>
        <v>.</v>
      </c>
      <c r="M68" s="45" t="str">
        <f>IF($R$1=7,OBRDIV!H68,IF($R$1=6,IFI!H68,IF($R$1=4,NAJEM!H68,IF($R$1=3,KAP!H68,IF($R$1=5,obr!H68,IF($R$1=2,prem!H68,nusz!H68))))))</f>
        <v>.</v>
      </c>
      <c r="N68" s="45" t="str">
        <f>IF($R$1=7,OBRDIV!I68,IF($R$1=6,IFI!I68,IF($R$1=4,NAJEM!I68,IF($R$1=3,KAP!I68,IF($R$1=5,obr!I68,IF($R$1=2,prem!I68,nusz!I68))))))</f>
        <v>.</v>
      </c>
      <c r="O68" s="45" t="str">
        <f>IF($R$1=7,OBRDIV!J68,IF($R$1=6,IFI!J68,IF($R$1=4,NAJEM!J68,IF($R$1=3,KAP!J68,IF($R$1=5,obr!J68,IF($R$1=2,prem!J68,nusz!J68))))))</f>
        <v>.</v>
      </c>
    </row>
    <row r="69" spans="6:15" x14ac:dyDescent="0.25">
      <c r="F69" s="13">
        <v>68</v>
      </c>
      <c r="G69" s="45" t="str">
        <f>IF($R$1=7,OBRDIV!B69,IF($R$1=6,IFI!B69,IF($R$1=4,NAJEM!B69,IF($R$1=3,KAP!B69,IF($R$1=5,obr!B69,IF($R$1=2,prem!B69,nusz!B69))))))</f>
        <v>Komenda</v>
      </c>
      <c r="H69" s="45" t="str">
        <f>IF($R$1=7,OBRDIV!C69,IF($R$1=6,IFI!C69,IF($R$1=4,NAJEM!C69,IF($R$1=3,KAP!C69,IF($R$1=5,obr!C69,IF($R$1=2,prem!C69,nusz!C69))))))</f>
        <v>ODMERA ŠE NI IZVEDENA</v>
      </c>
      <c r="I69" s="45" t="str">
        <f>IF($R$1=7,OBRDIV!D69,IF($R$1=6,IFI!D69,IF($R$1=4,NAJEM!D69,IF($R$1=3,KAP!D69,IF($R$1=5,obr!D69,IF($R$1=2,prem!D69,nusz!D69))))))</f>
        <v>.</v>
      </c>
      <c r="J69" s="45" t="str">
        <f>IF($R$1=7,OBRDIV!E69,IF($R$1=6,IFI!E69,IF($R$1=4,NAJEM!E69,IF($R$1=3,KAP!E69,IF($R$1=5,obr!E69,IF($R$1=2,prem!E69,nusz!E69))))))</f>
        <v>.</v>
      </c>
      <c r="K69" s="45" t="str">
        <f>IF($R$1=7,OBRDIV!F69,IF($R$1=6,IFI!F69,IF($R$1=4,NAJEM!F69,IF($R$1=3,KAP!F69,IF($R$1=5,obr!F69,IF($R$1=2,prem!F69,nusz!F69))))))</f>
        <v>.</v>
      </c>
      <c r="L69" s="45" t="str">
        <f>IF($R$1=7,OBRDIV!G69,IF($R$1=6,IFI!G69,IF($R$1=4,NAJEM!G69,IF($R$1=3,KAP!G69,IF($R$1=5,obr!G69,IF($R$1=2,prem!G69,nusz!G69))))))</f>
        <v>.</v>
      </c>
      <c r="M69" s="45" t="str">
        <f>IF($R$1=7,OBRDIV!H69,IF($R$1=6,IFI!H69,IF($R$1=4,NAJEM!H69,IF($R$1=3,KAP!H69,IF($R$1=5,obr!H69,IF($R$1=2,prem!H69,nusz!H69))))))</f>
        <v>.</v>
      </c>
      <c r="N69" s="45" t="str">
        <f>IF($R$1=7,OBRDIV!I69,IF($R$1=6,IFI!I69,IF($R$1=4,NAJEM!I69,IF($R$1=3,KAP!I69,IF($R$1=5,obr!I69,IF($R$1=2,prem!I69,nusz!I69))))))</f>
        <v>.</v>
      </c>
      <c r="O69" s="45" t="str">
        <f>IF($R$1=7,OBRDIV!J69,IF($R$1=6,IFI!J69,IF($R$1=4,NAJEM!J69,IF($R$1=3,KAP!J69,IF($R$1=5,obr!J69,IF($R$1=2,prem!J69,nusz!J69))))))</f>
        <v>.</v>
      </c>
    </row>
    <row r="70" spans="6:15" x14ac:dyDescent="0.25">
      <c r="F70" s="13">
        <v>69</v>
      </c>
      <c r="G70" s="45" t="str">
        <f>IF($R$1=7,OBRDIV!B70,IF($R$1=6,IFI!B70,IF($R$1=4,NAJEM!B70,IF($R$1=3,KAP!B70,IF($R$1=5,obr!B70,IF($R$1=2,prem!B70,nusz!B70))))))</f>
        <v>Koper (Mestna občina)</v>
      </c>
      <c r="H70" s="45" t="str">
        <f>IF($R$1=7,OBRDIV!C70,IF($R$1=6,IFI!C70,IF($R$1=4,NAJEM!C70,IF($R$1=3,KAP!C70,IF($R$1=5,obr!C70,IF($R$1=2,prem!C70,nusz!C70))))))</f>
        <v>ODMERA ŠE NI IZVEDENA</v>
      </c>
      <c r="I70" s="45" t="str">
        <f>IF($R$1=7,OBRDIV!D70,IF($R$1=6,IFI!D70,IF($R$1=4,NAJEM!D70,IF($R$1=3,KAP!D70,IF($R$1=5,obr!D70,IF($R$1=2,prem!D70,nusz!D70))))))</f>
        <v>.</v>
      </c>
      <c r="J70" s="45" t="str">
        <f>IF($R$1=7,OBRDIV!E70,IF($R$1=6,IFI!E70,IF($R$1=4,NAJEM!E70,IF($R$1=3,KAP!E70,IF($R$1=5,obr!E70,IF($R$1=2,prem!E70,nusz!E70))))))</f>
        <v>.</v>
      </c>
      <c r="K70" s="45" t="str">
        <f>IF($R$1=7,OBRDIV!F70,IF($R$1=6,IFI!F70,IF($R$1=4,NAJEM!F70,IF($R$1=3,KAP!F70,IF($R$1=5,obr!F70,IF($R$1=2,prem!F70,nusz!F70))))))</f>
        <v>.</v>
      </c>
      <c r="L70" s="45" t="str">
        <f>IF($R$1=7,OBRDIV!G70,IF($R$1=6,IFI!G70,IF($R$1=4,NAJEM!G70,IF($R$1=3,KAP!G70,IF($R$1=5,obr!G70,IF($R$1=2,prem!G70,nusz!G70))))))</f>
        <v>.</v>
      </c>
      <c r="M70" s="45" t="str">
        <f>IF($R$1=7,OBRDIV!H70,IF($R$1=6,IFI!H70,IF($R$1=4,NAJEM!H70,IF($R$1=3,KAP!H70,IF($R$1=5,obr!H70,IF($R$1=2,prem!H70,nusz!H70))))))</f>
        <v>.</v>
      </c>
      <c r="N70" s="45" t="str">
        <f>IF($R$1=7,OBRDIV!I70,IF($R$1=6,IFI!I70,IF($R$1=4,NAJEM!I70,IF($R$1=3,KAP!I70,IF($R$1=5,obr!I70,IF($R$1=2,prem!I70,nusz!I70))))))</f>
        <v>.</v>
      </c>
      <c r="O70" s="45" t="str">
        <f>IF($R$1=7,OBRDIV!J70,IF($R$1=6,IFI!J70,IF($R$1=4,NAJEM!J70,IF($R$1=3,KAP!J70,IF($R$1=5,obr!J70,IF($R$1=2,prem!J70,nusz!J70))))))</f>
        <v>.</v>
      </c>
    </row>
    <row r="71" spans="6:15" x14ac:dyDescent="0.25">
      <c r="F71" s="13">
        <v>70</v>
      </c>
      <c r="G71" s="45" t="str">
        <f>IF($R$1=7,OBRDIV!B71,IF($R$1=6,IFI!B71,IF($R$1=4,NAJEM!B71,IF($R$1=3,KAP!B71,IF($R$1=5,obr!B71,IF($R$1=2,prem!B71,nusz!B71))))))</f>
        <v>Kostanjevica na Krki</v>
      </c>
      <c r="H71" s="45">
        <f>IF($R$1=7,OBRDIV!C71,IF($R$1=6,IFI!C71,IF($R$1=4,NAJEM!C71,IF($R$1=3,KAP!C71,IF($R$1=5,obr!C71,IF($R$1=2,prem!C71,nusz!C71))))))</f>
        <v>45358</v>
      </c>
      <c r="I71" s="45">
        <f>IF($R$1=7,OBRDIV!D71,IF($R$1=6,IFI!D71,IF($R$1=4,NAJEM!D71,IF($R$1=3,KAP!D71,IF($R$1=5,obr!D71,IF($R$1=2,prem!D71,nusz!D71))))))</f>
        <v>45404</v>
      </c>
      <c r="J71" s="45">
        <f>IF($R$1=7,OBRDIV!E71,IF($R$1=6,IFI!E71,IF($R$1=4,NAJEM!E71,IF($R$1=3,KAP!E71,IF($R$1=5,obr!E71,IF($R$1=2,prem!E71,nusz!E71))))))</f>
        <v>45464</v>
      </c>
      <c r="K71" s="45">
        <f>IF($R$1=7,OBRDIV!F71,IF($R$1=6,IFI!F71,IF($R$1=4,NAJEM!F71,IF($R$1=3,KAP!F71,IF($R$1=5,obr!F71,IF($R$1=2,prem!F71,nusz!F71))))))</f>
        <v>45524</v>
      </c>
      <c r="L71" s="45">
        <f>IF($R$1=7,OBRDIV!G71,IF($R$1=6,IFI!G71,IF($R$1=4,NAJEM!G71,IF($R$1=3,KAP!G71,IF($R$1=5,obr!G71,IF($R$1=2,prem!G71,nusz!G71))))))</f>
        <v>45604</v>
      </c>
      <c r="M71" s="45">
        <f>IF($R$1=7,OBRDIV!H71,IF($R$1=6,IFI!H71,IF($R$1=4,NAJEM!H71,IF($R$1=3,KAP!H71,IF($R$1=5,obr!H71,IF($R$1=2,prem!H71,nusz!H71))))))</f>
        <v>45404</v>
      </c>
      <c r="N71" s="45">
        <f>IF($R$1=7,OBRDIV!I71,IF($R$1=6,IFI!I71,IF($R$1=4,NAJEM!I71,IF($R$1=3,KAP!I71,IF($R$1=5,obr!I71,IF($R$1=2,prem!I71,nusz!I71))))))</f>
        <v>45524</v>
      </c>
      <c r="O71" s="45" t="str">
        <f>IF($R$1=7,OBRDIV!J71,IF($R$1=6,IFI!J71,IF($R$1=4,NAJEM!J71,IF($R$1=3,KAP!J71,IF($R$1=5,obr!J71,IF($R$1=2,prem!J71,nusz!J71))))))</f>
        <v>.</v>
      </c>
    </row>
    <row r="72" spans="6:15" x14ac:dyDescent="0.25">
      <c r="F72" s="13">
        <v>71</v>
      </c>
      <c r="G72" s="45" t="str">
        <f>IF($R$1=7,OBRDIV!B72,IF($R$1=6,IFI!B72,IF($R$1=4,NAJEM!B72,IF($R$1=3,KAP!B72,IF($R$1=5,obr!B72,IF($R$1=2,prem!B72,nusz!B72))))))</f>
        <v>Kostel</v>
      </c>
      <c r="H72" s="45" t="str">
        <f>IF($R$1=7,OBRDIV!C72,IF($R$1=6,IFI!C72,IF($R$1=4,NAJEM!C72,IF($R$1=3,KAP!C72,IF($R$1=5,obr!C72,IF($R$1=2,prem!C72,nusz!C72))))))</f>
        <v>ODMERA ŠE NI IZVEDENA</v>
      </c>
      <c r="I72" s="45" t="str">
        <f>IF($R$1=7,OBRDIV!D72,IF($R$1=6,IFI!D72,IF($R$1=4,NAJEM!D72,IF($R$1=3,KAP!D72,IF($R$1=5,obr!D72,IF($R$1=2,prem!D72,nusz!D72))))))</f>
        <v>.</v>
      </c>
      <c r="J72" s="45" t="str">
        <f>IF($R$1=7,OBRDIV!E72,IF($R$1=6,IFI!E72,IF($R$1=4,NAJEM!E72,IF($R$1=3,KAP!E72,IF($R$1=5,obr!E72,IF($R$1=2,prem!E72,nusz!E72))))))</f>
        <v>.</v>
      </c>
      <c r="K72" s="45" t="str">
        <f>IF($R$1=7,OBRDIV!F72,IF($R$1=6,IFI!F72,IF($R$1=4,NAJEM!F72,IF($R$1=3,KAP!F72,IF($R$1=5,obr!F72,IF($R$1=2,prem!F72,nusz!F72))))))</f>
        <v>.</v>
      </c>
      <c r="L72" s="45" t="str">
        <f>IF($R$1=7,OBRDIV!G72,IF($R$1=6,IFI!G72,IF($R$1=4,NAJEM!G72,IF($R$1=3,KAP!G72,IF($R$1=5,obr!G72,IF($R$1=2,prem!G72,nusz!G72))))))</f>
        <v>.</v>
      </c>
      <c r="M72" s="45" t="str">
        <f>IF($R$1=7,OBRDIV!H72,IF($R$1=6,IFI!H72,IF($R$1=4,NAJEM!H72,IF($R$1=3,KAP!H72,IF($R$1=5,obr!H72,IF($R$1=2,prem!H72,nusz!H72))))))</f>
        <v>.</v>
      </c>
      <c r="N72" s="45" t="str">
        <f>IF($R$1=7,OBRDIV!I72,IF($R$1=6,IFI!I72,IF($R$1=4,NAJEM!I72,IF($R$1=3,KAP!I72,IF($R$1=5,obr!I72,IF($R$1=2,prem!I72,nusz!I72))))))</f>
        <v>.</v>
      </c>
      <c r="O72" s="45" t="str">
        <f>IF($R$1=7,OBRDIV!J72,IF($R$1=6,IFI!J72,IF($R$1=4,NAJEM!J72,IF($R$1=3,KAP!J72,IF($R$1=5,obr!J72,IF($R$1=2,prem!J72,nusz!J72))))))</f>
        <v>.</v>
      </c>
    </row>
    <row r="73" spans="6:15" x14ac:dyDescent="0.25">
      <c r="F73" s="13">
        <v>72</v>
      </c>
      <c r="G73" s="45" t="str">
        <f>IF($R$1=7,OBRDIV!B73,IF($R$1=6,IFI!B73,IF($R$1=4,NAJEM!B73,IF($R$1=3,KAP!B73,IF($R$1=5,obr!B73,IF($R$1=2,prem!B73,nusz!B73))))))</f>
        <v>Kozje</v>
      </c>
      <c r="H73" s="45" t="str">
        <f>IF($R$1=7,OBRDIV!C73,IF($R$1=6,IFI!C73,IF($R$1=4,NAJEM!C73,IF($R$1=3,KAP!C73,IF($R$1=5,obr!C73,IF($R$1=2,prem!C73,nusz!C73))))))</f>
        <v>ODMERA ŠE NI IZVEDENA</v>
      </c>
      <c r="I73" s="45" t="str">
        <f>IF($R$1=7,OBRDIV!D73,IF($R$1=6,IFI!D73,IF($R$1=4,NAJEM!D73,IF($R$1=3,KAP!D73,IF($R$1=5,obr!D73,IF($R$1=2,prem!D73,nusz!D73))))))</f>
        <v>.</v>
      </c>
      <c r="J73" s="45" t="str">
        <f>IF($R$1=7,OBRDIV!E73,IF($R$1=6,IFI!E73,IF($R$1=4,NAJEM!E73,IF($R$1=3,KAP!E73,IF($R$1=5,obr!E73,IF($R$1=2,prem!E73,nusz!E73))))))</f>
        <v>.</v>
      </c>
      <c r="K73" s="45" t="str">
        <f>IF($R$1=7,OBRDIV!F73,IF($R$1=6,IFI!F73,IF($R$1=4,NAJEM!F73,IF($R$1=3,KAP!F73,IF($R$1=5,obr!F73,IF($R$1=2,prem!F73,nusz!F73))))))</f>
        <v>.</v>
      </c>
      <c r="L73" s="45" t="str">
        <f>IF($R$1=7,OBRDIV!G73,IF($R$1=6,IFI!G73,IF($R$1=4,NAJEM!G73,IF($R$1=3,KAP!G73,IF($R$1=5,obr!G73,IF($R$1=2,prem!G73,nusz!G73))))))</f>
        <v>.</v>
      </c>
      <c r="M73" s="45" t="str">
        <f>IF($R$1=7,OBRDIV!H73,IF($R$1=6,IFI!H73,IF($R$1=4,NAJEM!H73,IF($R$1=3,KAP!H73,IF($R$1=5,obr!H73,IF($R$1=2,prem!H73,nusz!H73))))))</f>
        <v>.</v>
      </c>
      <c r="N73" s="45" t="str">
        <f>IF($R$1=7,OBRDIV!I73,IF($R$1=6,IFI!I73,IF($R$1=4,NAJEM!I73,IF($R$1=3,KAP!I73,IF($R$1=5,obr!I73,IF($R$1=2,prem!I73,nusz!I73))))))</f>
        <v>.</v>
      </c>
      <c r="O73" s="45" t="str">
        <f>IF($R$1=7,OBRDIV!J73,IF($R$1=6,IFI!J73,IF($R$1=4,NAJEM!J73,IF($R$1=3,KAP!J73,IF($R$1=5,obr!J73,IF($R$1=2,prem!J73,nusz!J73))))))</f>
        <v>.</v>
      </c>
    </row>
    <row r="74" spans="6:15" x14ac:dyDescent="0.25">
      <c r="F74" s="13">
        <v>73</v>
      </c>
      <c r="G74" s="45" t="str">
        <f>IF($R$1=7,OBRDIV!B74,IF($R$1=6,IFI!B74,IF($R$1=4,NAJEM!B74,IF($R$1=3,KAP!B74,IF($R$1=5,obr!B74,IF($R$1=2,prem!B74,nusz!B74))))))</f>
        <v>Kranj (Mestna občina)</v>
      </c>
      <c r="H74" s="45" t="str">
        <f>IF($R$1=7,OBRDIV!C74,IF($R$1=6,IFI!C74,IF($R$1=4,NAJEM!C74,IF($R$1=3,KAP!C74,IF($R$1=5,obr!C74,IF($R$1=2,prem!C74,nusz!C74))))))</f>
        <v>ODMERA ŠE NI IZVEDENA</v>
      </c>
      <c r="I74" s="45" t="str">
        <f>IF($R$1=7,OBRDIV!D74,IF($R$1=6,IFI!D74,IF($R$1=4,NAJEM!D74,IF($R$1=3,KAP!D74,IF($R$1=5,obr!D74,IF($R$1=2,prem!D74,nusz!D74))))))</f>
        <v>.</v>
      </c>
      <c r="J74" s="45" t="str">
        <f>IF($R$1=7,OBRDIV!E74,IF($R$1=6,IFI!E74,IF($R$1=4,NAJEM!E74,IF($R$1=3,KAP!E74,IF($R$1=5,obr!E74,IF($R$1=2,prem!E74,nusz!E74))))))</f>
        <v>.</v>
      </c>
      <c r="K74" s="45" t="str">
        <f>IF($R$1=7,OBRDIV!F74,IF($R$1=6,IFI!F74,IF($R$1=4,NAJEM!F74,IF($R$1=3,KAP!F74,IF($R$1=5,obr!F74,IF($R$1=2,prem!F74,nusz!F74))))))</f>
        <v>.</v>
      </c>
      <c r="L74" s="45" t="str">
        <f>IF($R$1=7,OBRDIV!G74,IF($R$1=6,IFI!G74,IF($R$1=4,NAJEM!G74,IF($R$1=3,KAP!G74,IF($R$1=5,obr!G74,IF($R$1=2,prem!G74,nusz!G74))))))</f>
        <v>.</v>
      </c>
      <c r="M74" s="45" t="str">
        <f>IF($R$1=7,OBRDIV!H74,IF($R$1=6,IFI!H74,IF($R$1=4,NAJEM!H74,IF($R$1=3,KAP!H74,IF($R$1=5,obr!H74,IF($R$1=2,prem!H74,nusz!H74))))))</f>
        <v>.</v>
      </c>
      <c r="N74" s="45" t="str">
        <f>IF($R$1=7,OBRDIV!I74,IF($R$1=6,IFI!I74,IF($R$1=4,NAJEM!I74,IF($R$1=3,KAP!I74,IF($R$1=5,obr!I74,IF($R$1=2,prem!I74,nusz!I74))))))</f>
        <v>.</v>
      </c>
      <c r="O74" s="45" t="str">
        <f>IF($R$1=7,OBRDIV!J74,IF($R$1=6,IFI!J74,IF($R$1=4,NAJEM!J74,IF($R$1=3,KAP!J74,IF($R$1=5,obr!J74,IF($R$1=2,prem!J74,nusz!J74))))))</f>
        <v>.</v>
      </c>
    </row>
    <row r="75" spans="6:15" x14ac:dyDescent="0.25">
      <c r="F75" s="13">
        <v>74</v>
      </c>
      <c r="G75" s="45" t="str">
        <f>IF($R$1=7,OBRDIV!B75,IF($R$1=6,IFI!B75,IF($R$1=4,NAJEM!B75,IF($R$1=3,KAP!B75,IF($R$1=5,obr!B75,IF($R$1=2,prem!B75,nusz!B75))))))</f>
        <v>Kranjska Gora</v>
      </c>
      <c r="H75" s="45" t="str">
        <f>IF($R$1=7,OBRDIV!C75,IF($R$1=6,IFI!C75,IF($R$1=4,NAJEM!C75,IF($R$1=3,KAP!C75,IF($R$1=5,obr!C75,IF($R$1=2,prem!C75,nusz!C75))))))</f>
        <v>ODMERA ŠE NI IZVEDENA</v>
      </c>
      <c r="I75" s="45" t="str">
        <f>IF($R$1=7,OBRDIV!D75,IF($R$1=6,IFI!D75,IF($R$1=4,NAJEM!D75,IF($R$1=3,KAP!D75,IF($R$1=5,obr!D75,IF($R$1=2,prem!D75,nusz!D75))))))</f>
        <v>.</v>
      </c>
      <c r="J75" s="45" t="str">
        <f>IF($R$1=7,OBRDIV!E75,IF($R$1=6,IFI!E75,IF($R$1=4,NAJEM!E75,IF($R$1=3,KAP!E75,IF($R$1=5,obr!E75,IF($R$1=2,prem!E75,nusz!E75))))))</f>
        <v>.</v>
      </c>
      <c r="K75" s="45" t="str">
        <f>IF($R$1=7,OBRDIV!F75,IF($R$1=6,IFI!F75,IF($R$1=4,NAJEM!F75,IF($R$1=3,KAP!F75,IF($R$1=5,obr!F75,IF($R$1=2,prem!F75,nusz!F75))))))</f>
        <v>.</v>
      </c>
      <c r="L75" s="45" t="str">
        <f>IF($R$1=7,OBRDIV!G75,IF($R$1=6,IFI!G75,IF($R$1=4,NAJEM!G75,IF($R$1=3,KAP!G75,IF($R$1=5,obr!G75,IF($R$1=2,prem!G75,nusz!G75))))))</f>
        <v>.</v>
      </c>
      <c r="M75" s="45" t="str">
        <f>IF($R$1=7,OBRDIV!H75,IF($R$1=6,IFI!H75,IF($R$1=4,NAJEM!H75,IF($R$1=3,KAP!H75,IF($R$1=5,obr!H75,IF($R$1=2,prem!H75,nusz!H75))))))</f>
        <v>.</v>
      </c>
      <c r="N75" s="45" t="str">
        <f>IF($R$1=7,OBRDIV!I75,IF($R$1=6,IFI!I75,IF($R$1=4,NAJEM!I75,IF($R$1=3,KAP!I75,IF($R$1=5,obr!I75,IF($R$1=2,prem!I75,nusz!I75))))))</f>
        <v>.</v>
      </c>
      <c r="O75" s="45" t="str">
        <f>IF($R$1=7,OBRDIV!J75,IF($R$1=6,IFI!J75,IF($R$1=4,NAJEM!J75,IF($R$1=3,KAP!J75,IF($R$1=5,obr!J75,IF($R$1=2,prem!J75,nusz!J75))))))</f>
        <v>.</v>
      </c>
    </row>
    <row r="76" spans="6:15" x14ac:dyDescent="0.25">
      <c r="F76" s="13">
        <v>75</v>
      </c>
      <c r="G76" s="45" t="str">
        <f>IF($R$1=7,OBRDIV!B76,IF($R$1=6,IFI!B76,IF($R$1=4,NAJEM!B76,IF($R$1=3,KAP!B76,IF($R$1=5,obr!B76,IF($R$1=2,prem!B76,nusz!B76))))))</f>
        <v>Križevci pri Ljutomeru</v>
      </c>
      <c r="H76" s="45" t="str">
        <f>IF($R$1=7,OBRDIV!C76,IF($R$1=6,IFI!C76,IF($R$1=4,NAJEM!C76,IF($R$1=3,KAP!C76,IF($R$1=5,obr!C76,IF($R$1=2,prem!C76,nusz!C76))))))</f>
        <v>ODMERA ŠE NI IZVEDENA</v>
      </c>
      <c r="I76" s="45" t="str">
        <f>IF($R$1=7,OBRDIV!D76,IF($R$1=6,IFI!D76,IF($R$1=4,NAJEM!D76,IF($R$1=3,KAP!D76,IF($R$1=5,obr!D76,IF($R$1=2,prem!D76,nusz!D76))))))</f>
        <v>.</v>
      </c>
      <c r="J76" s="45" t="str">
        <f>IF($R$1=7,OBRDIV!E76,IF($R$1=6,IFI!E76,IF($R$1=4,NAJEM!E76,IF($R$1=3,KAP!E76,IF($R$1=5,obr!E76,IF($R$1=2,prem!E76,nusz!E76))))))</f>
        <v>.</v>
      </c>
      <c r="K76" s="45" t="str">
        <f>IF($R$1=7,OBRDIV!F76,IF($R$1=6,IFI!F76,IF($R$1=4,NAJEM!F76,IF($R$1=3,KAP!F76,IF($R$1=5,obr!F76,IF($R$1=2,prem!F76,nusz!F76))))))</f>
        <v>.</v>
      </c>
      <c r="L76" s="45" t="str">
        <f>IF($R$1=7,OBRDIV!G76,IF($R$1=6,IFI!G76,IF($R$1=4,NAJEM!G76,IF($R$1=3,KAP!G76,IF($R$1=5,obr!G76,IF($R$1=2,prem!G76,nusz!G76))))))</f>
        <v>.</v>
      </c>
      <c r="M76" s="45" t="str">
        <f>IF($R$1=7,OBRDIV!H76,IF($R$1=6,IFI!H76,IF($R$1=4,NAJEM!H76,IF($R$1=3,KAP!H76,IF($R$1=5,obr!H76,IF($R$1=2,prem!H76,nusz!H76))))))</f>
        <v>.</v>
      </c>
      <c r="N76" s="45" t="str">
        <f>IF($R$1=7,OBRDIV!I76,IF($R$1=6,IFI!I76,IF($R$1=4,NAJEM!I76,IF($R$1=3,KAP!I76,IF($R$1=5,obr!I76,IF($R$1=2,prem!I76,nusz!I76))))))</f>
        <v>.</v>
      </c>
      <c r="O76" s="45" t="str">
        <f>IF($R$1=7,OBRDIV!J76,IF($R$1=6,IFI!J76,IF($R$1=4,NAJEM!J76,IF($R$1=3,KAP!J76,IF($R$1=5,obr!J76,IF($R$1=2,prem!J76,nusz!J76))))))</f>
        <v>.</v>
      </c>
    </row>
    <row r="77" spans="6:15" x14ac:dyDescent="0.25">
      <c r="F77" s="13">
        <v>76</v>
      </c>
      <c r="G77" s="45" t="str">
        <f>IF($R$1=7,OBRDIV!B77,IF($R$1=6,IFI!B77,IF($R$1=4,NAJEM!B77,IF($R$1=3,KAP!B77,IF($R$1=5,obr!B77,IF($R$1=2,prem!B77,nusz!B77))))))</f>
        <v>Krško</v>
      </c>
      <c r="H77" s="45">
        <f>IF($R$1=7,OBRDIV!C77,IF($R$1=6,IFI!C77,IF($R$1=4,NAJEM!C77,IF($R$1=3,KAP!C77,IF($R$1=5,obr!C77,IF($R$1=2,prem!C77,nusz!C77))))))</f>
        <v>45379</v>
      </c>
      <c r="I77" s="45">
        <f>IF($R$1=7,OBRDIV!D77,IF($R$1=6,IFI!D77,IF($R$1=4,NAJEM!D77,IF($R$1=3,KAP!D77,IF($R$1=5,obr!D77,IF($R$1=2,prem!D77,nusz!D77))))))</f>
        <v>45425</v>
      </c>
      <c r="J77" s="45">
        <f>IF($R$1=7,OBRDIV!E77,IF($R$1=6,IFI!E77,IF($R$1=4,NAJEM!E77,IF($R$1=3,KAP!E77,IF($R$1=5,obr!E77,IF($R$1=2,prem!E77,nusz!E77))))))</f>
        <v>45485</v>
      </c>
      <c r="K77" s="45">
        <f>IF($R$1=7,OBRDIV!F77,IF($R$1=6,IFI!F77,IF($R$1=4,NAJEM!F77,IF($R$1=3,KAP!F77,IF($R$1=5,obr!F77,IF($R$1=2,prem!F77,nusz!F77))))))</f>
        <v>45545</v>
      </c>
      <c r="L77" s="45">
        <f>IF($R$1=7,OBRDIV!G77,IF($R$1=6,IFI!G77,IF($R$1=4,NAJEM!G77,IF($R$1=3,KAP!G77,IF($R$1=5,obr!G77,IF($R$1=2,prem!G77,nusz!G77))))))</f>
        <v>45607</v>
      </c>
      <c r="M77" s="45">
        <f>IF($R$1=7,OBRDIV!H77,IF($R$1=6,IFI!H77,IF($R$1=4,NAJEM!H77,IF($R$1=3,KAP!H77,IF($R$1=5,obr!H77,IF($R$1=2,prem!H77,nusz!H77))))))</f>
        <v>45425</v>
      </c>
      <c r="N77" s="45">
        <f>IF($R$1=7,OBRDIV!I77,IF($R$1=6,IFI!I77,IF($R$1=4,NAJEM!I77,IF($R$1=3,KAP!I77,IF($R$1=5,obr!I77,IF($R$1=2,prem!I77,nusz!I77))))))</f>
        <v>45545</v>
      </c>
      <c r="O77" s="45" t="str">
        <f>IF($R$1=7,OBRDIV!J77,IF($R$1=6,IFI!J77,IF($R$1=4,NAJEM!J77,IF($R$1=3,KAP!J77,IF($R$1=5,obr!J77,IF($R$1=2,prem!J77,nusz!J77))))))</f>
        <v>.</v>
      </c>
    </row>
    <row r="78" spans="6:15" x14ac:dyDescent="0.25">
      <c r="F78" s="13">
        <v>77</v>
      </c>
      <c r="G78" s="45" t="str">
        <f>IF($R$1=7,OBRDIV!B78,IF($R$1=6,IFI!B78,IF($R$1=4,NAJEM!B78,IF($R$1=3,KAP!B78,IF($R$1=5,obr!B78,IF($R$1=2,prem!B78,nusz!B78))))))</f>
        <v>Kungota</v>
      </c>
      <c r="H78" s="45" t="str">
        <f>IF($R$1=7,OBRDIV!C78,IF($R$1=6,IFI!C78,IF($R$1=4,NAJEM!C78,IF($R$1=3,KAP!C78,IF($R$1=5,obr!C78,IF($R$1=2,prem!C78,nusz!C78))))))</f>
        <v>ODMERA ŠE NI IZVEDENA</v>
      </c>
      <c r="I78" s="45" t="str">
        <f>IF($R$1=7,OBRDIV!D78,IF($R$1=6,IFI!D78,IF($R$1=4,NAJEM!D78,IF($R$1=3,KAP!D78,IF($R$1=5,obr!D78,IF($R$1=2,prem!D78,nusz!D78))))))</f>
        <v>.</v>
      </c>
      <c r="J78" s="45" t="str">
        <f>IF($R$1=7,OBRDIV!E78,IF($R$1=6,IFI!E78,IF($R$1=4,NAJEM!E78,IF($R$1=3,KAP!E78,IF($R$1=5,obr!E78,IF($R$1=2,prem!E78,nusz!E78))))))</f>
        <v>.</v>
      </c>
      <c r="K78" s="45" t="str">
        <f>IF($R$1=7,OBRDIV!F78,IF($R$1=6,IFI!F78,IF($R$1=4,NAJEM!F78,IF($R$1=3,KAP!F78,IF($R$1=5,obr!F78,IF($R$1=2,prem!F78,nusz!F78))))))</f>
        <v>.</v>
      </c>
      <c r="L78" s="45" t="str">
        <f>IF($R$1=7,OBRDIV!G78,IF($R$1=6,IFI!G78,IF($R$1=4,NAJEM!G78,IF($R$1=3,KAP!G78,IF($R$1=5,obr!G78,IF($R$1=2,prem!G78,nusz!G78))))))</f>
        <v>.</v>
      </c>
      <c r="M78" s="45" t="str">
        <f>IF($R$1=7,OBRDIV!H78,IF($R$1=6,IFI!H78,IF($R$1=4,NAJEM!H78,IF($R$1=3,KAP!H78,IF($R$1=5,obr!H78,IF($R$1=2,prem!H78,nusz!H78))))))</f>
        <v>.</v>
      </c>
      <c r="N78" s="45" t="str">
        <f>IF($R$1=7,OBRDIV!I78,IF($R$1=6,IFI!I78,IF($R$1=4,NAJEM!I78,IF($R$1=3,KAP!I78,IF($R$1=5,obr!I78,IF($R$1=2,prem!I78,nusz!I78))))))</f>
        <v>.</v>
      </c>
      <c r="O78" s="45" t="str">
        <f>IF($R$1=7,OBRDIV!J78,IF($R$1=6,IFI!J78,IF($R$1=4,NAJEM!J78,IF($R$1=3,KAP!J78,IF($R$1=5,obr!J78,IF($R$1=2,prem!J78,nusz!J78))))))</f>
        <v>.</v>
      </c>
    </row>
    <row r="79" spans="6:15" x14ac:dyDescent="0.25">
      <c r="F79" s="13">
        <v>78</v>
      </c>
      <c r="G79" s="45" t="str">
        <f>IF($R$1=7,OBRDIV!B79,IF($R$1=6,IFI!B79,IF($R$1=4,NAJEM!B79,IF($R$1=3,KAP!B79,IF($R$1=5,obr!B79,IF($R$1=2,prem!B79,nusz!B79))))))</f>
        <v>Kuzma</v>
      </c>
      <c r="H79" s="45" t="str">
        <f>IF($R$1=7,OBRDIV!C79,IF($R$1=6,IFI!C79,IF($R$1=4,NAJEM!C79,IF($R$1=3,KAP!C79,IF($R$1=5,obr!C79,IF($R$1=2,prem!C79,nusz!C79))))))</f>
        <v>ODMERA ŠE NI IZVEDENA</v>
      </c>
      <c r="I79" s="45" t="str">
        <f>IF($R$1=7,OBRDIV!D79,IF($R$1=6,IFI!D79,IF($R$1=4,NAJEM!D79,IF($R$1=3,KAP!D79,IF($R$1=5,obr!D79,IF($R$1=2,prem!D79,nusz!D79))))))</f>
        <v>.</v>
      </c>
      <c r="J79" s="45" t="str">
        <f>IF($R$1=7,OBRDIV!E79,IF($R$1=6,IFI!E79,IF($R$1=4,NAJEM!E79,IF($R$1=3,KAP!E79,IF($R$1=5,obr!E79,IF($R$1=2,prem!E79,nusz!E79))))))</f>
        <v>.</v>
      </c>
      <c r="K79" s="45" t="str">
        <f>IF($R$1=7,OBRDIV!F79,IF($R$1=6,IFI!F79,IF($R$1=4,NAJEM!F79,IF($R$1=3,KAP!F79,IF($R$1=5,obr!F79,IF($R$1=2,prem!F79,nusz!F79))))))</f>
        <v>.</v>
      </c>
      <c r="L79" s="45" t="str">
        <f>IF($R$1=7,OBRDIV!G79,IF($R$1=6,IFI!G79,IF($R$1=4,NAJEM!G79,IF($R$1=3,KAP!G79,IF($R$1=5,obr!G79,IF($R$1=2,prem!G79,nusz!G79))))))</f>
        <v>.</v>
      </c>
      <c r="M79" s="45" t="str">
        <f>IF($R$1=7,OBRDIV!H79,IF($R$1=6,IFI!H79,IF($R$1=4,NAJEM!H79,IF($R$1=3,KAP!H79,IF($R$1=5,obr!H79,IF($R$1=2,prem!H79,nusz!H79))))))</f>
        <v>.</v>
      </c>
      <c r="N79" s="45" t="str">
        <f>IF($R$1=7,OBRDIV!I79,IF($R$1=6,IFI!I79,IF($R$1=4,NAJEM!I79,IF($R$1=3,KAP!I79,IF($R$1=5,obr!I79,IF($R$1=2,prem!I79,nusz!I79))))))</f>
        <v>.</v>
      </c>
      <c r="O79" s="45" t="str">
        <f>IF($R$1=7,OBRDIV!J79,IF($R$1=6,IFI!J79,IF($R$1=4,NAJEM!J79,IF($R$1=3,KAP!J79,IF($R$1=5,obr!J79,IF($R$1=2,prem!J79,nusz!J79))))))</f>
        <v>.</v>
      </c>
    </row>
    <row r="80" spans="6:15" x14ac:dyDescent="0.25">
      <c r="F80" s="13">
        <v>79</v>
      </c>
      <c r="G80" s="45" t="str">
        <f>IF($R$1=7,OBRDIV!B80,IF($R$1=6,IFI!B80,IF($R$1=4,NAJEM!B80,IF($R$1=3,KAP!B80,IF($R$1=5,obr!B80,IF($R$1=2,prem!B80,nusz!B80))))))</f>
        <v>Laško</v>
      </c>
      <c r="H80" s="45" t="str">
        <f>IF($R$1=7,OBRDIV!C80,IF($R$1=6,IFI!C80,IF($R$1=4,NAJEM!C80,IF($R$1=3,KAP!C80,IF($R$1=5,obr!C80,IF($R$1=2,prem!C80,nusz!C80))))))</f>
        <v>ODMERA ŠE NI IZVEDENA</v>
      </c>
      <c r="I80" s="45" t="str">
        <f>IF($R$1=7,OBRDIV!D80,IF($R$1=6,IFI!D80,IF($R$1=4,NAJEM!D80,IF($R$1=3,KAP!D80,IF($R$1=5,obr!D80,IF($R$1=2,prem!D80,nusz!D80))))))</f>
        <v>.</v>
      </c>
      <c r="J80" s="45" t="str">
        <f>IF($R$1=7,OBRDIV!E80,IF($R$1=6,IFI!E80,IF($R$1=4,NAJEM!E80,IF($R$1=3,KAP!E80,IF($R$1=5,obr!E80,IF($R$1=2,prem!E80,nusz!E80))))))</f>
        <v>.</v>
      </c>
      <c r="K80" s="45" t="str">
        <f>IF($R$1=7,OBRDIV!F80,IF($R$1=6,IFI!F80,IF($R$1=4,NAJEM!F80,IF($R$1=3,KAP!F80,IF($R$1=5,obr!F80,IF($R$1=2,prem!F80,nusz!F80))))))</f>
        <v>.</v>
      </c>
      <c r="L80" s="45" t="str">
        <f>IF($R$1=7,OBRDIV!G80,IF($R$1=6,IFI!G80,IF($R$1=4,NAJEM!G80,IF($R$1=3,KAP!G80,IF($R$1=5,obr!G80,IF($R$1=2,prem!G80,nusz!G80))))))</f>
        <v>.</v>
      </c>
      <c r="M80" s="45" t="str">
        <f>IF($R$1=7,OBRDIV!H80,IF($R$1=6,IFI!H80,IF($R$1=4,NAJEM!H80,IF($R$1=3,KAP!H80,IF($R$1=5,obr!H80,IF($R$1=2,prem!H80,nusz!H80))))))</f>
        <v>.</v>
      </c>
      <c r="N80" s="45" t="str">
        <f>IF($R$1=7,OBRDIV!I80,IF($R$1=6,IFI!I80,IF($R$1=4,NAJEM!I80,IF($R$1=3,KAP!I80,IF($R$1=5,obr!I80,IF($R$1=2,prem!I80,nusz!I80))))))</f>
        <v>.</v>
      </c>
      <c r="O80" s="45" t="str">
        <f>IF($R$1=7,OBRDIV!J80,IF($R$1=6,IFI!J80,IF($R$1=4,NAJEM!J80,IF($R$1=3,KAP!J80,IF($R$1=5,obr!J80,IF($R$1=2,prem!J80,nusz!J80))))))</f>
        <v>.</v>
      </c>
    </row>
    <row r="81" spans="6:15" x14ac:dyDescent="0.25">
      <c r="F81" s="13">
        <v>80</v>
      </c>
      <c r="G81" s="45" t="str">
        <f>IF($R$1=7,OBRDIV!B81,IF($R$1=6,IFI!B81,IF($R$1=4,NAJEM!B81,IF($R$1=3,KAP!B81,IF($R$1=5,obr!B81,IF($R$1=2,prem!B81,nusz!B81))))))</f>
        <v>Lenart</v>
      </c>
      <c r="H81" s="45" t="str">
        <f>IF($R$1=7,OBRDIV!C81,IF($R$1=6,IFI!C81,IF($R$1=4,NAJEM!C81,IF($R$1=3,KAP!C81,IF($R$1=5,obr!C81,IF($R$1=2,prem!C81,nusz!C81))))))</f>
        <v>ODMERA ŠE NI IZVEDENA</v>
      </c>
      <c r="I81" s="45" t="str">
        <f>IF($R$1=7,OBRDIV!D81,IF($R$1=6,IFI!D81,IF($R$1=4,NAJEM!D81,IF($R$1=3,KAP!D81,IF($R$1=5,obr!D81,IF($R$1=2,prem!D81,nusz!D81))))))</f>
        <v>.</v>
      </c>
      <c r="J81" s="45" t="str">
        <f>IF($R$1=7,OBRDIV!E81,IF($R$1=6,IFI!E81,IF($R$1=4,NAJEM!E81,IF($R$1=3,KAP!E81,IF($R$1=5,obr!E81,IF($R$1=2,prem!E81,nusz!E81))))))</f>
        <v>.</v>
      </c>
      <c r="K81" s="45" t="str">
        <f>IF($R$1=7,OBRDIV!F81,IF($R$1=6,IFI!F81,IF($R$1=4,NAJEM!F81,IF($R$1=3,KAP!F81,IF($R$1=5,obr!F81,IF($R$1=2,prem!F81,nusz!F81))))))</f>
        <v>.</v>
      </c>
      <c r="L81" s="45" t="str">
        <f>IF($R$1=7,OBRDIV!G81,IF($R$1=6,IFI!G81,IF($R$1=4,NAJEM!G81,IF($R$1=3,KAP!G81,IF($R$1=5,obr!G81,IF($R$1=2,prem!G81,nusz!G81))))))</f>
        <v>.</v>
      </c>
      <c r="M81" s="45" t="str">
        <f>IF($R$1=7,OBRDIV!H81,IF($R$1=6,IFI!H81,IF($R$1=4,NAJEM!H81,IF($R$1=3,KAP!H81,IF($R$1=5,obr!H81,IF($R$1=2,prem!H81,nusz!H81))))))</f>
        <v>.</v>
      </c>
      <c r="N81" s="45" t="str">
        <f>IF($R$1=7,OBRDIV!I81,IF($R$1=6,IFI!I81,IF($R$1=4,NAJEM!I81,IF($R$1=3,KAP!I81,IF($R$1=5,obr!I81,IF($R$1=2,prem!I81,nusz!I81))))))</f>
        <v>.</v>
      </c>
      <c r="O81" s="45" t="str">
        <f>IF($R$1=7,OBRDIV!J81,IF($R$1=6,IFI!J81,IF($R$1=4,NAJEM!J81,IF($R$1=3,KAP!J81,IF($R$1=5,obr!J81,IF($R$1=2,prem!J81,nusz!J81))))))</f>
        <v>.</v>
      </c>
    </row>
    <row r="82" spans="6:15" x14ac:dyDescent="0.25">
      <c r="F82" s="13">
        <v>81</v>
      </c>
      <c r="G82" s="45" t="str">
        <f>IF($R$1=7,OBRDIV!B82,IF($R$1=6,IFI!B82,IF($R$1=4,NAJEM!B82,IF($R$1=3,KAP!B82,IF($R$1=5,obr!B82,IF($R$1=2,prem!B82,nusz!B82))))))</f>
        <v>Lendava</v>
      </c>
      <c r="H82" s="45" t="str">
        <f>IF($R$1=7,OBRDIV!C82,IF($R$1=6,IFI!C82,IF($R$1=4,NAJEM!C82,IF($R$1=3,KAP!C82,IF($R$1=5,obr!C82,IF($R$1=2,prem!C82,nusz!C82))))))</f>
        <v>ODMERA ŠE NI IZVEDENA</v>
      </c>
      <c r="I82" s="45" t="str">
        <f>IF($R$1=7,OBRDIV!D82,IF($R$1=6,IFI!D82,IF($R$1=4,NAJEM!D82,IF($R$1=3,KAP!D82,IF($R$1=5,obr!D82,IF($R$1=2,prem!D82,nusz!D82))))))</f>
        <v>.</v>
      </c>
      <c r="J82" s="45" t="str">
        <f>IF($R$1=7,OBRDIV!E82,IF($R$1=6,IFI!E82,IF($R$1=4,NAJEM!E82,IF($R$1=3,KAP!E82,IF($R$1=5,obr!E82,IF($R$1=2,prem!E82,nusz!E82))))))</f>
        <v>.</v>
      </c>
      <c r="K82" s="45" t="str">
        <f>IF($R$1=7,OBRDIV!F82,IF($R$1=6,IFI!F82,IF($R$1=4,NAJEM!F82,IF($R$1=3,KAP!F82,IF($R$1=5,obr!F82,IF($R$1=2,prem!F82,nusz!F82))))))</f>
        <v>.</v>
      </c>
      <c r="L82" s="45" t="str">
        <f>IF($R$1=7,OBRDIV!G82,IF($R$1=6,IFI!G82,IF($R$1=4,NAJEM!G82,IF($R$1=3,KAP!G82,IF($R$1=5,obr!G82,IF($R$1=2,prem!G82,nusz!G82))))))</f>
        <v>.</v>
      </c>
      <c r="M82" s="45" t="str">
        <f>IF($R$1=7,OBRDIV!H82,IF($R$1=6,IFI!H82,IF($R$1=4,NAJEM!H82,IF($R$1=3,KAP!H82,IF($R$1=5,obr!H82,IF($R$1=2,prem!H82,nusz!H82))))))</f>
        <v>.</v>
      </c>
      <c r="N82" s="45" t="str">
        <f>IF($R$1=7,OBRDIV!I82,IF($R$1=6,IFI!I82,IF($R$1=4,NAJEM!I82,IF($R$1=3,KAP!I82,IF($R$1=5,obr!I82,IF($R$1=2,prem!I82,nusz!I82))))))</f>
        <v>.</v>
      </c>
      <c r="O82" s="45" t="str">
        <f>IF($R$1=7,OBRDIV!J82,IF($R$1=6,IFI!J82,IF($R$1=4,NAJEM!J82,IF($R$1=3,KAP!J82,IF($R$1=5,obr!J82,IF($R$1=2,prem!J82,nusz!J82))))))</f>
        <v>.</v>
      </c>
    </row>
    <row r="83" spans="6:15" x14ac:dyDescent="0.25">
      <c r="F83" s="13">
        <v>82</v>
      </c>
      <c r="G83" s="45" t="str">
        <f>IF($R$1=7,OBRDIV!B83,IF($R$1=6,IFI!B83,IF($R$1=4,NAJEM!B83,IF($R$1=3,KAP!B83,IF($R$1=5,obr!B83,IF($R$1=2,prem!B83,nusz!B83))))))</f>
        <v>Litija</v>
      </c>
      <c r="H83" s="45" t="str">
        <f>IF($R$1=7,OBRDIV!C83,IF($R$1=6,IFI!C83,IF($R$1=4,NAJEM!C83,IF($R$1=3,KAP!C83,IF($R$1=5,obr!C83,IF($R$1=2,prem!C83,nusz!C83))))))</f>
        <v>ODMERA ŠE NI IZVEDENA</v>
      </c>
      <c r="I83" s="45" t="str">
        <f>IF($R$1=7,OBRDIV!D83,IF($R$1=6,IFI!D83,IF($R$1=4,NAJEM!D83,IF($R$1=3,KAP!D83,IF($R$1=5,obr!D83,IF($R$1=2,prem!D83,nusz!D83))))))</f>
        <v>.</v>
      </c>
      <c r="J83" s="45" t="str">
        <f>IF($R$1=7,OBRDIV!E83,IF($R$1=6,IFI!E83,IF($R$1=4,NAJEM!E83,IF($R$1=3,KAP!E83,IF($R$1=5,obr!E83,IF($R$1=2,prem!E83,nusz!E83))))))</f>
        <v>.</v>
      </c>
      <c r="K83" s="45" t="str">
        <f>IF($R$1=7,OBRDIV!F83,IF($R$1=6,IFI!F83,IF($R$1=4,NAJEM!F83,IF($R$1=3,KAP!F83,IF($R$1=5,obr!F83,IF($R$1=2,prem!F83,nusz!F83))))))</f>
        <v>.</v>
      </c>
      <c r="L83" s="45" t="str">
        <f>IF($R$1=7,OBRDIV!G83,IF($R$1=6,IFI!G83,IF($R$1=4,NAJEM!G83,IF($R$1=3,KAP!G83,IF($R$1=5,obr!G83,IF($R$1=2,prem!G83,nusz!G83))))))</f>
        <v>.</v>
      </c>
      <c r="M83" s="45" t="str">
        <f>IF($R$1=7,OBRDIV!H83,IF($R$1=6,IFI!H83,IF($R$1=4,NAJEM!H83,IF($R$1=3,KAP!H83,IF($R$1=5,obr!H83,IF($R$1=2,prem!H83,nusz!H83))))))</f>
        <v>.</v>
      </c>
      <c r="N83" s="45" t="str">
        <f>IF($R$1=7,OBRDIV!I83,IF($R$1=6,IFI!I83,IF($R$1=4,NAJEM!I83,IF($R$1=3,KAP!I83,IF($R$1=5,obr!I83,IF($R$1=2,prem!I83,nusz!I83))))))</f>
        <v>.</v>
      </c>
      <c r="O83" s="45" t="str">
        <f>IF($R$1=7,OBRDIV!J83,IF($R$1=6,IFI!J83,IF($R$1=4,NAJEM!J83,IF($R$1=3,KAP!J83,IF($R$1=5,obr!J83,IF($R$1=2,prem!J83,nusz!J83))))))</f>
        <v>.</v>
      </c>
    </row>
    <row r="84" spans="6:15" x14ac:dyDescent="0.25">
      <c r="F84" s="13">
        <v>83</v>
      </c>
      <c r="G84" s="45" t="str">
        <f>IF($R$1=7,OBRDIV!B84,IF($R$1=6,IFI!B84,IF($R$1=4,NAJEM!B84,IF($R$1=3,KAP!B84,IF($R$1=5,obr!B84,IF($R$1=2,prem!B84,nusz!B84))))))</f>
        <v>Ljubljana (Mestna občina)</v>
      </c>
      <c r="H84" s="45" t="str">
        <f>IF($R$1=7,OBRDIV!C84,IF($R$1=6,IFI!C84,IF($R$1=4,NAJEM!C84,IF($R$1=3,KAP!C84,IF($R$1=5,obr!C84,IF($R$1=2,prem!C84,nusz!C84))))))</f>
        <v>ODMERA ŠE NI IZVEDENA</v>
      </c>
      <c r="I84" s="45" t="str">
        <f>IF($R$1=7,OBRDIV!D84,IF($R$1=6,IFI!D84,IF($R$1=4,NAJEM!D84,IF($R$1=3,KAP!D84,IF($R$1=5,obr!D84,IF($R$1=2,prem!D84,nusz!D84))))))</f>
        <v>.</v>
      </c>
      <c r="J84" s="45" t="str">
        <f>IF($R$1=7,OBRDIV!E84,IF($R$1=6,IFI!E84,IF($R$1=4,NAJEM!E84,IF($R$1=3,KAP!E84,IF($R$1=5,obr!E84,IF($R$1=2,prem!E84,nusz!E84))))))</f>
        <v>.</v>
      </c>
      <c r="K84" s="45" t="str">
        <f>IF($R$1=7,OBRDIV!F84,IF($R$1=6,IFI!F84,IF($R$1=4,NAJEM!F84,IF($R$1=3,KAP!F84,IF($R$1=5,obr!F84,IF($R$1=2,prem!F84,nusz!F84))))))</f>
        <v>.</v>
      </c>
      <c r="L84" s="45" t="str">
        <f>IF($R$1=7,OBRDIV!G84,IF($R$1=6,IFI!G84,IF($R$1=4,NAJEM!G84,IF($R$1=3,KAP!G84,IF($R$1=5,obr!G84,IF($R$1=2,prem!G84,nusz!G84))))))</f>
        <v>.</v>
      </c>
      <c r="M84" s="45" t="str">
        <f>IF($R$1=7,OBRDIV!H84,IF($R$1=6,IFI!H84,IF($R$1=4,NAJEM!H84,IF($R$1=3,KAP!H84,IF($R$1=5,obr!H84,IF($R$1=2,prem!H84,nusz!H84))))))</f>
        <v>.</v>
      </c>
      <c r="N84" s="45" t="str">
        <f>IF($R$1=7,OBRDIV!I84,IF($R$1=6,IFI!I84,IF($R$1=4,NAJEM!I84,IF($R$1=3,KAP!I84,IF($R$1=5,obr!I84,IF($R$1=2,prem!I84,nusz!I84))))))</f>
        <v>.</v>
      </c>
      <c r="O84" s="45" t="str">
        <f>IF($R$1=7,OBRDIV!J84,IF($R$1=6,IFI!J84,IF($R$1=4,NAJEM!J84,IF($R$1=3,KAP!J84,IF($R$1=5,obr!J84,IF($R$1=2,prem!J84,nusz!J84))))))</f>
        <v>.</v>
      </c>
    </row>
    <row r="85" spans="6:15" x14ac:dyDescent="0.25">
      <c r="F85" s="13">
        <v>84</v>
      </c>
      <c r="G85" s="45" t="str">
        <f>IF($R$1=7,OBRDIV!B85,IF($R$1=6,IFI!B85,IF($R$1=4,NAJEM!B85,IF($R$1=3,KAP!B85,IF($R$1=5,obr!B85,IF($R$1=2,prem!B85,nusz!B85))))))</f>
        <v>Ljubno ob Savinji</v>
      </c>
      <c r="H85" s="45" t="str">
        <f>IF($R$1=7,OBRDIV!C85,IF($R$1=6,IFI!C85,IF($R$1=4,NAJEM!C85,IF($R$1=3,KAP!C85,IF($R$1=5,obr!C85,IF($R$1=2,prem!C85,nusz!C85))))))</f>
        <v>ODMERA ŠE NI IZVEDENA</v>
      </c>
      <c r="I85" s="45" t="str">
        <f>IF($R$1=7,OBRDIV!D85,IF($R$1=6,IFI!D85,IF($R$1=4,NAJEM!D85,IF($R$1=3,KAP!D85,IF($R$1=5,obr!D85,IF($R$1=2,prem!D85,nusz!D85))))))</f>
        <v>.</v>
      </c>
      <c r="J85" s="45" t="str">
        <f>IF($R$1=7,OBRDIV!E85,IF($R$1=6,IFI!E85,IF($R$1=4,NAJEM!E85,IF($R$1=3,KAP!E85,IF($R$1=5,obr!E85,IF($R$1=2,prem!E85,nusz!E85))))))</f>
        <v>.</v>
      </c>
      <c r="K85" s="45" t="str">
        <f>IF($R$1=7,OBRDIV!F85,IF($R$1=6,IFI!F85,IF($R$1=4,NAJEM!F85,IF($R$1=3,KAP!F85,IF($R$1=5,obr!F85,IF($R$1=2,prem!F85,nusz!F85))))))</f>
        <v>.</v>
      </c>
      <c r="L85" s="45" t="str">
        <f>IF($R$1=7,OBRDIV!G85,IF($R$1=6,IFI!G85,IF($R$1=4,NAJEM!G85,IF($R$1=3,KAP!G85,IF($R$1=5,obr!G85,IF($R$1=2,prem!G85,nusz!G85))))))</f>
        <v>.</v>
      </c>
      <c r="M85" s="45" t="str">
        <f>IF($R$1=7,OBRDIV!H85,IF($R$1=6,IFI!H85,IF($R$1=4,NAJEM!H85,IF($R$1=3,KAP!H85,IF($R$1=5,obr!H85,IF($R$1=2,prem!H85,nusz!H85))))))</f>
        <v>.</v>
      </c>
      <c r="N85" s="45" t="str">
        <f>IF($R$1=7,OBRDIV!I85,IF($R$1=6,IFI!I85,IF($R$1=4,NAJEM!I85,IF($R$1=3,KAP!I85,IF($R$1=5,obr!I85,IF($R$1=2,prem!I85,nusz!I85))))))</f>
        <v>.</v>
      </c>
      <c r="O85" s="45" t="str">
        <f>IF($R$1=7,OBRDIV!J85,IF($R$1=6,IFI!J85,IF($R$1=4,NAJEM!J85,IF($R$1=3,KAP!J85,IF($R$1=5,obr!J85,IF($R$1=2,prem!J85,nusz!J85))))))</f>
        <v>.</v>
      </c>
    </row>
    <row r="86" spans="6:15" x14ac:dyDescent="0.25">
      <c r="F86" s="13">
        <v>85</v>
      </c>
      <c r="G86" s="45" t="str">
        <f>IF($R$1=7,OBRDIV!B86,IF($R$1=6,IFI!B86,IF($R$1=4,NAJEM!B86,IF($R$1=3,KAP!B86,IF($R$1=5,obr!B86,IF($R$1=2,prem!B86,nusz!B86))))))</f>
        <v>Ljutomer</v>
      </c>
      <c r="H86" s="45" t="str">
        <f>IF($R$1=7,OBRDIV!C86,IF($R$1=6,IFI!C86,IF($R$1=4,NAJEM!C86,IF($R$1=3,KAP!C86,IF($R$1=5,obr!C86,IF($R$1=2,prem!C86,nusz!C86))))))</f>
        <v>ODMERA ŠE NI IZVEDENA</v>
      </c>
      <c r="I86" s="45" t="str">
        <f>IF($R$1=7,OBRDIV!D86,IF($R$1=6,IFI!D86,IF($R$1=4,NAJEM!D86,IF($R$1=3,KAP!D86,IF($R$1=5,obr!D86,IF($R$1=2,prem!D86,nusz!D86))))))</f>
        <v>.</v>
      </c>
      <c r="J86" s="45" t="str">
        <f>IF($R$1=7,OBRDIV!E86,IF($R$1=6,IFI!E86,IF($R$1=4,NAJEM!E86,IF($R$1=3,KAP!E86,IF($R$1=5,obr!E86,IF($R$1=2,prem!E86,nusz!E86))))))</f>
        <v>.</v>
      </c>
      <c r="K86" s="45" t="str">
        <f>IF($R$1=7,OBRDIV!F86,IF($R$1=6,IFI!F86,IF($R$1=4,NAJEM!F86,IF($R$1=3,KAP!F86,IF($R$1=5,obr!F86,IF($R$1=2,prem!F86,nusz!F86))))))</f>
        <v>.</v>
      </c>
      <c r="L86" s="45" t="str">
        <f>IF($R$1=7,OBRDIV!G86,IF($R$1=6,IFI!G86,IF($R$1=4,NAJEM!G86,IF($R$1=3,KAP!G86,IF($R$1=5,obr!G86,IF($R$1=2,prem!G86,nusz!G86))))))</f>
        <v>.</v>
      </c>
      <c r="M86" s="45" t="str">
        <f>IF($R$1=7,OBRDIV!H86,IF($R$1=6,IFI!H86,IF($R$1=4,NAJEM!H86,IF($R$1=3,KAP!H86,IF($R$1=5,obr!H86,IF($R$1=2,prem!H86,nusz!H86))))))</f>
        <v>.</v>
      </c>
      <c r="N86" s="45" t="str">
        <f>IF($R$1=7,OBRDIV!I86,IF($R$1=6,IFI!I86,IF($R$1=4,NAJEM!I86,IF($R$1=3,KAP!I86,IF($R$1=5,obr!I86,IF($R$1=2,prem!I86,nusz!I86))))))</f>
        <v>.</v>
      </c>
      <c r="O86" s="45" t="str">
        <f>IF($R$1=7,OBRDIV!J86,IF($R$1=6,IFI!J86,IF($R$1=4,NAJEM!J86,IF($R$1=3,KAP!J86,IF($R$1=5,obr!J86,IF($R$1=2,prem!J86,nusz!J86))))))</f>
        <v>.</v>
      </c>
    </row>
    <row r="87" spans="6:15" x14ac:dyDescent="0.25">
      <c r="F87" s="13">
        <v>86</v>
      </c>
      <c r="G87" s="45" t="str">
        <f>IF($R$1=7,OBRDIV!B87,IF($R$1=6,IFI!B87,IF($R$1=4,NAJEM!B87,IF($R$1=3,KAP!B87,IF($R$1=5,obr!B87,IF($R$1=2,prem!B87,nusz!B87))))))</f>
        <v>Logatec</v>
      </c>
      <c r="H87" s="45" t="str">
        <f>IF($R$1=7,OBRDIV!C87,IF($R$1=6,IFI!C87,IF($R$1=4,NAJEM!C87,IF($R$1=3,KAP!C87,IF($R$1=5,obr!C87,IF($R$1=2,prem!C87,nusz!C87))))))</f>
        <v>ODMERA ŠE NI IZVEDENA</v>
      </c>
      <c r="I87" s="45" t="str">
        <f>IF($R$1=7,OBRDIV!D87,IF($R$1=6,IFI!D87,IF($R$1=4,NAJEM!D87,IF($R$1=3,KAP!D87,IF($R$1=5,obr!D87,IF($R$1=2,prem!D87,nusz!D87))))))</f>
        <v>.</v>
      </c>
      <c r="J87" s="45" t="str">
        <f>IF($R$1=7,OBRDIV!E87,IF($R$1=6,IFI!E87,IF($R$1=4,NAJEM!E87,IF($R$1=3,KAP!E87,IF($R$1=5,obr!E87,IF($R$1=2,prem!E87,nusz!E87))))))</f>
        <v>.</v>
      </c>
      <c r="K87" s="45" t="str">
        <f>IF($R$1=7,OBRDIV!F87,IF($R$1=6,IFI!F87,IF($R$1=4,NAJEM!F87,IF($R$1=3,KAP!F87,IF($R$1=5,obr!F87,IF($R$1=2,prem!F87,nusz!F87))))))</f>
        <v>.</v>
      </c>
      <c r="L87" s="45" t="str">
        <f>IF($R$1=7,OBRDIV!G87,IF($R$1=6,IFI!G87,IF($R$1=4,NAJEM!G87,IF($R$1=3,KAP!G87,IF($R$1=5,obr!G87,IF($R$1=2,prem!G87,nusz!G87))))))</f>
        <v>.</v>
      </c>
      <c r="M87" s="45" t="str">
        <f>IF($R$1=7,OBRDIV!H87,IF($R$1=6,IFI!H87,IF($R$1=4,NAJEM!H87,IF($R$1=3,KAP!H87,IF($R$1=5,obr!H87,IF($R$1=2,prem!H87,nusz!H87))))))</f>
        <v>.</v>
      </c>
      <c r="N87" s="45" t="str">
        <f>IF($R$1=7,OBRDIV!I87,IF($R$1=6,IFI!I87,IF($R$1=4,NAJEM!I87,IF($R$1=3,KAP!I87,IF($R$1=5,obr!I87,IF($R$1=2,prem!I87,nusz!I87))))))</f>
        <v>.</v>
      </c>
      <c r="O87" s="45" t="str">
        <f>IF($R$1=7,OBRDIV!J87,IF($R$1=6,IFI!J87,IF($R$1=4,NAJEM!J87,IF($R$1=3,KAP!J87,IF($R$1=5,obr!J87,IF($R$1=2,prem!J87,nusz!J87))))))</f>
        <v>.</v>
      </c>
    </row>
    <row r="88" spans="6:15" x14ac:dyDescent="0.25">
      <c r="F88" s="13">
        <v>87</v>
      </c>
      <c r="G88" s="45" t="str">
        <f>IF($R$1=7,OBRDIV!B88,IF($R$1=6,IFI!B88,IF($R$1=4,NAJEM!B88,IF($R$1=3,KAP!B88,IF($R$1=5,obr!B88,IF($R$1=2,prem!B88,nusz!B88))))))</f>
        <v>Log-Dragomer</v>
      </c>
      <c r="H88" s="45" t="str">
        <f>IF($R$1=7,OBRDIV!C88,IF($R$1=6,IFI!C88,IF($R$1=4,NAJEM!C88,IF($R$1=3,KAP!C88,IF($R$1=5,obr!C88,IF($R$1=2,prem!C88,nusz!C88))))))</f>
        <v>ODMERA ŠE NI IZVEDENA</v>
      </c>
      <c r="I88" s="45" t="str">
        <f>IF($R$1=7,OBRDIV!D88,IF($R$1=6,IFI!D88,IF($R$1=4,NAJEM!D88,IF($R$1=3,KAP!D88,IF($R$1=5,obr!D88,IF($R$1=2,prem!D88,nusz!D88))))))</f>
        <v>.</v>
      </c>
      <c r="J88" s="45" t="str">
        <f>IF($R$1=7,OBRDIV!E88,IF($R$1=6,IFI!E88,IF($R$1=4,NAJEM!E88,IF($R$1=3,KAP!E88,IF($R$1=5,obr!E88,IF($R$1=2,prem!E88,nusz!E88))))))</f>
        <v>.</v>
      </c>
      <c r="K88" s="45" t="str">
        <f>IF($R$1=7,OBRDIV!F88,IF($R$1=6,IFI!F88,IF($R$1=4,NAJEM!F88,IF($R$1=3,KAP!F88,IF($R$1=5,obr!F88,IF($R$1=2,prem!F88,nusz!F88))))))</f>
        <v>.</v>
      </c>
      <c r="L88" s="45" t="str">
        <f>IF($R$1=7,OBRDIV!G88,IF($R$1=6,IFI!G88,IF($R$1=4,NAJEM!G88,IF($R$1=3,KAP!G88,IF($R$1=5,obr!G88,IF($R$1=2,prem!G88,nusz!G88))))))</f>
        <v>.</v>
      </c>
      <c r="M88" s="45" t="str">
        <f>IF($R$1=7,OBRDIV!H88,IF($R$1=6,IFI!H88,IF($R$1=4,NAJEM!H88,IF($R$1=3,KAP!H88,IF($R$1=5,obr!H88,IF($R$1=2,prem!H88,nusz!H88))))))</f>
        <v>.</v>
      </c>
      <c r="N88" s="45" t="str">
        <f>IF($R$1=7,OBRDIV!I88,IF($R$1=6,IFI!I88,IF($R$1=4,NAJEM!I88,IF($R$1=3,KAP!I88,IF($R$1=5,obr!I88,IF($R$1=2,prem!I88,nusz!I88))))))</f>
        <v>.</v>
      </c>
      <c r="O88" s="45" t="str">
        <f>IF($R$1=7,OBRDIV!J88,IF($R$1=6,IFI!J88,IF($R$1=4,NAJEM!J88,IF($R$1=3,KAP!J88,IF($R$1=5,obr!J88,IF($R$1=2,prem!J88,nusz!J88))))))</f>
        <v>.</v>
      </c>
    </row>
    <row r="89" spans="6:15" x14ac:dyDescent="0.25">
      <c r="F89" s="13">
        <v>88</v>
      </c>
      <c r="G89" s="45" t="str">
        <f>IF($R$1=7,OBRDIV!B89,IF($R$1=6,IFI!B89,IF($R$1=4,NAJEM!B89,IF($R$1=3,KAP!B89,IF($R$1=5,obr!B89,IF($R$1=2,prem!B89,nusz!B89))))))</f>
        <v>Loška dolina</v>
      </c>
      <c r="H89" s="45" t="str">
        <f>IF($R$1=7,OBRDIV!C89,IF($R$1=6,IFI!C89,IF($R$1=4,NAJEM!C89,IF($R$1=3,KAP!C89,IF($R$1=5,obr!C89,IF($R$1=2,prem!C89,nusz!C89))))))</f>
        <v>ODMERA ŠE NI IZVEDENA</v>
      </c>
      <c r="I89" s="45" t="str">
        <f>IF($R$1=7,OBRDIV!D89,IF($R$1=6,IFI!D89,IF($R$1=4,NAJEM!D89,IF($R$1=3,KAP!D89,IF($R$1=5,obr!D89,IF($R$1=2,prem!D89,nusz!D89))))))</f>
        <v>.</v>
      </c>
      <c r="J89" s="45" t="str">
        <f>IF($R$1=7,OBRDIV!E89,IF($R$1=6,IFI!E89,IF($R$1=4,NAJEM!E89,IF($R$1=3,KAP!E89,IF($R$1=5,obr!E89,IF($R$1=2,prem!E89,nusz!E89))))))</f>
        <v>.</v>
      </c>
      <c r="K89" s="45" t="str">
        <f>IF($R$1=7,OBRDIV!F89,IF($R$1=6,IFI!F89,IF($R$1=4,NAJEM!F89,IF($R$1=3,KAP!F89,IF($R$1=5,obr!F89,IF($R$1=2,prem!F89,nusz!F89))))))</f>
        <v>.</v>
      </c>
      <c r="L89" s="45" t="str">
        <f>IF($R$1=7,OBRDIV!G89,IF($R$1=6,IFI!G89,IF($R$1=4,NAJEM!G89,IF($R$1=3,KAP!G89,IF($R$1=5,obr!G89,IF($R$1=2,prem!G89,nusz!G89))))))</f>
        <v>.</v>
      </c>
      <c r="M89" s="45" t="str">
        <f>IF($R$1=7,OBRDIV!H89,IF($R$1=6,IFI!H89,IF($R$1=4,NAJEM!H89,IF($R$1=3,KAP!H89,IF($R$1=5,obr!H89,IF($R$1=2,prem!H89,nusz!H89))))))</f>
        <v>.</v>
      </c>
      <c r="N89" s="45" t="str">
        <f>IF($R$1=7,OBRDIV!I89,IF($R$1=6,IFI!I89,IF($R$1=4,NAJEM!I89,IF($R$1=3,KAP!I89,IF($R$1=5,obr!I89,IF($R$1=2,prem!I89,nusz!I89))))))</f>
        <v>.</v>
      </c>
      <c r="O89" s="45" t="str">
        <f>IF($R$1=7,OBRDIV!J89,IF($R$1=6,IFI!J89,IF($R$1=4,NAJEM!J89,IF($R$1=3,KAP!J89,IF($R$1=5,obr!J89,IF($R$1=2,prem!J89,nusz!J89))))))</f>
        <v>.</v>
      </c>
    </row>
    <row r="90" spans="6:15" x14ac:dyDescent="0.25">
      <c r="F90" s="13">
        <v>89</v>
      </c>
      <c r="G90" s="45" t="str">
        <f>IF($R$1=7,OBRDIV!B90,IF($R$1=6,IFI!B90,IF($R$1=4,NAJEM!B90,IF($R$1=3,KAP!B90,IF($R$1=5,obr!B90,IF($R$1=2,prem!B90,nusz!B90))))))</f>
        <v>Loški Potok</v>
      </c>
      <c r="H90" s="45" t="str">
        <f>IF($R$1=7,OBRDIV!C90,IF($R$1=6,IFI!C90,IF($R$1=4,NAJEM!C90,IF($R$1=3,KAP!C90,IF($R$1=5,obr!C90,IF($R$1=2,prem!C90,nusz!C90))))))</f>
        <v>ODMERA ŠE NI IZVEDENA</v>
      </c>
      <c r="I90" s="45" t="str">
        <f>IF($R$1=7,OBRDIV!D90,IF($R$1=6,IFI!D90,IF($R$1=4,NAJEM!D90,IF($R$1=3,KAP!D90,IF($R$1=5,obr!D90,IF($R$1=2,prem!D90,nusz!D90))))))</f>
        <v>.</v>
      </c>
      <c r="J90" s="45" t="str">
        <f>IF($R$1=7,OBRDIV!E90,IF($R$1=6,IFI!E90,IF($R$1=4,NAJEM!E90,IF($R$1=3,KAP!E90,IF($R$1=5,obr!E90,IF($R$1=2,prem!E90,nusz!E90))))))</f>
        <v>.</v>
      </c>
      <c r="K90" s="45" t="str">
        <f>IF($R$1=7,OBRDIV!F90,IF($R$1=6,IFI!F90,IF($R$1=4,NAJEM!F90,IF($R$1=3,KAP!F90,IF($R$1=5,obr!F90,IF($R$1=2,prem!F90,nusz!F90))))))</f>
        <v>.</v>
      </c>
      <c r="L90" s="45" t="str">
        <f>IF($R$1=7,OBRDIV!G90,IF($R$1=6,IFI!G90,IF($R$1=4,NAJEM!G90,IF($R$1=3,KAP!G90,IF($R$1=5,obr!G90,IF($R$1=2,prem!G90,nusz!G90))))))</f>
        <v>.</v>
      </c>
      <c r="M90" s="45" t="str">
        <f>IF($R$1=7,OBRDIV!H90,IF($R$1=6,IFI!H90,IF($R$1=4,NAJEM!H90,IF($R$1=3,KAP!H90,IF($R$1=5,obr!H90,IF($R$1=2,prem!H90,nusz!H90))))))</f>
        <v>.</v>
      </c>
      <c r="N90" s="45" t="str">
        <f>IF($R$1=7,OBRDIV!I90,IF($R$1=6,IFI!I90,IF($R$1=4,NAJEM!I90,IF($R$1=3,KAP!I90,IF($R$1=5,obr!I90,IF($R$1=2,prem!I90,nusz!I90))))))</f>
        <v>.</v>
      </c>
      <c r="O90" s="45" t="str">
        <f>IF($R$1=7,OBRDIV!J90,IF($R$1=6,IFI!J90,IF($R$1=4,NAJEM!J90,IF($R$1=3,KAP!J90,IF($R$1=5,obr!J90,IF($R$1=2,prem!J90,nusz!J90))))))</f>
        <v>.</v>
      </c>
    </row>
    <row r="91" spans="6:15" x14ac:dyDescent="0.25">
      <c r="F91" s="13">
        <v>90</v>
      </c>
      <c r="G91" s="45" t="str">
        <f>IF($R$1=7,OBRDIV!B91,IF($R$1=6,IFI!B91,IF($R$1=4,NAJEM!B91,IF($R$1=3,KAP!B91,IF($R$1=5,obr!B91,IF($R$1=2,prem!B91,nusz!B91))))))</f>
        <v>Lovrenc na Pohorju</v>
      </c>
      <c r="H91" s="45" t="str">
        <f>IF($R$1=7,OBRDIV!C91,IF($R$1=6,IFI!C91,IF($R$1=4,NAJEM!C91,IF($R$1=3,KAP!C91,IF($R$1=5,obr!C91,IF($R$1=2,prem!C91,nusz!C91))))))</f>
        <v>ODMERA ŠE NI IZVEDENA</v>
      </c>
      <c r="I91" s="45" t="str">
        <f>IF($R$1=7,OBRDIV!D91,IF($R$1=6,IFI!D91,IF($R$1=4,NAJEM!D91,IF($R$1=3,KAP!D91,IF($R$1=5,obr!D91,IF($R$1=2,prem!D91,nusz!D91))))))</f>
        <v>.</v>
      </c>
      <c r="J91" s="45" t="str">
        <f>IF($R$1=7,OBRDIV!E91,IF($R$1=6,IFI!E91,IF($R$1=4,NAJEM!E91,IF($R$1=3,KAP!E91,IF($R$1=5,obr!E91,IF($R$1=2,prem!E91,nusz!E91))))))</f>
        <v>.</v>
      </c>
      <c r="K91" s="45" t="str">
        <f>IF($R$1=7,OBRDIV!F91,IF($R$1=6,IFI!F91,IF($R$1=4,NAJEM!F91,IF($R$1=3,KAP!F91,IF($R$1=5,obr!F91,IF($R$1=2,prem!F91,nusz!F91))))))</f>
        <v>.</v>
      </c>
      <c r="L91" s="45" t="str">
        <f>IF($R$1=7,OBRDIV!G91,IF($R$1=6,IFI!G91,IF($R$1=4,NAJEM!G91,IF($R$1=3,KAP!G91,IF($R$1=5,obr!G91,IF($R$1=2,prem!G91,nusz!G91))))))</f>
        <v>.</v>
      </c>
      <c r="M91" s="45" t="str">
        <f>IF($R$1=7,OBRDIV!H91,IF($R$1=6,IFI!H91,IF($R$1=4,NAJEM!H91,IF($R$1=3,KAP!H91,IF($R$1=5,obr!H91,IF($R$1=2,prem!H91,nusz!H91))))))</f>
        <v>.</v>
      </c>
      <c r="N91" s="45" t="str">
        <f>IF($R$1=7,OBRDIV!I91,IF($R$1=6,IFI!I91,IF($R$1=4,NAJEM!I91,IF($R$1=3,KAP!I91,IF($R$1=5,obr!I91,IF($R$1=2,prem!I91,nusz!I91))))))</f>
        <v>.</v>
      </c>
      <c r="O91" s="45" t="str">
        <f>IF($R$1=7,OBRDIV!J91,IF($R$1=6,IFI!J91,IF($R$1=4,NAJEM!J91,IF($R$1=3,KAP!J91,IF($R$1=5,obr!J91,IF($R$1=2,prem!J91,nusz!J91))))))</f>
        <v>.</v>
      </c>
    </row>
    <row r="92" spans="6:15" x14ac:dyDescent="0.25">
      <c r="F92" s="13">
        <v>91</v>
      </c>
      <c r="G92" s="45" t="str">
        <f>IF($R$1=7,OBRDIV!B92,IF($R$1=6,IFI!B92,IF($R$1=4,NAJEM!B92,IF($R$1=3,KAP!B92,IF($R$1=5,obr!B92,IF($R$1=2,prem!B92,nusz!B92))))))</f>
        <v>Luče</v>
      </c>
      <c r="H92" s="45" t="str">
        <f>IF($R$1=7,OBRDIV!C92,IF($R$1=6,IFI!C92,IF($R$1=4,NAJEM!C92,IF($R$1=3,KAP!C92,IF($R$1=5,obr!C92,IF($R$1=2,prem!C92,nusz!C92))))))</f>
        <v>ODMERA ŠE NI IZVEDENA</v>
      </c>
      <c r="I92" s="45" t="str">
        <f>IF($R$1=7,OBRDIV!D92,IF($R$1=6,IFI!D92,IF($R$1=4,NAJEM!D92,IF($R$1=3,KAP!D92,IF($R$1=5,obr!D92,IF($R$1=2,prem!D92,nusz!D92))))))</f>
        <v>.</v>
      </c>
      <c r="J92" s="45" t="str">
        <f>IF($R$1=7,OBRDIV!E92,IF($R$1=6,IFI!E92,IF($R$1=4,NAJEM!E92,IF($R$1=3,KAP!E92,IF($R$1=5,obr!E92,IF($R$1=2,prem!E92,nusz!E92))))))</f>
        <v>.</v>
      </c>
      <c r="K92" s="45" t="str">
        <f>IF($R$1=7,OBRDIV!F92,IF($R$1=6,IFI!F92,IF($R$1=4,NAJEM!F92,IF($R$1=3,KAP!F92,IF($R$1=5,obr!F92,IF($R$1=2,prem!F92,nusz!F92))))))</f>
        <v>.</v>
      </c>
      <c r="L92" s="45" t="str">
        <f>IF($R$1=7,OBRDIV!G92,IF($R$1=6,IFI!G92,IF($R$1=4,NAJEM!G92,IF($R$1=3,KAP!G92,IF($R$1=5,obr!G92,IF($R$1=2,prem!G92,nusz!G92))))))</f>
        <v>.</v>
      </c>
      <c r="M92" s="45" t="str">
        <f>IF($R$1=7,OBRDIV!H92,IF($R$1=6,IFI!H92,IF($R$1=4,NAJEM!H92,IF($R$1=3,KAP!H92,IF($R$1=5,obr!H92,IF($R$1=2,prem!H92,nusz!H92))))))</f>
        <v>.</v>
      </c>
      <c r="N92" s="45" t="str">
        <f>IF($R$1=7,OBRDIV!I92,IF($R$1=6,IFI!I92,IF($R$1=4,NAJEM!I92,IF($R$1=3,KAP!I92,IF($R$1=5,obr!I92,IF($R$1=2,prem!I92,nusz!I92))))))</f>
        <v>.</v>
      </c>
      <c r="O92" s="45" t="str">
        <f>IF($R$1=7,OBRDIV!J92,IF($R$1=6,IFI!J92,IF($R$1=4,NAJEM!J92,IF($R$1=3,KAP!J92,IF($R$1=5,obr!J92,IF($R$1=2,prem!J92,nusz!J92))))))</f>
        <v>.</v>
      </c>
    </row>
    <row r="93" spans="6:15" x14ac:dyDescent="0.25">
      <c r="F93" s="13">
        <v>92</v>
      </c>
      <c r="G93" s="45" t="str">
        <f>IF($R$1=7,OBRDIV!B93,IF($R$1=6,IFI!B93,IF($R$1=4,NAJEM!B93,IF($R$1=3,KAP!B93,IF($R$1=5,obr!B93,IF($R$1=2,prem!B93,nusz!B93))))))</f>
        <v>Lukovica</v>
      </c>
      <c r="H93" s="45" t="str">
        <f>IF($R$1=7,OBRDIV!C93,IF($R$1=6,IFI!C93,IF($R$1=4,NAJEM!C93,IF($R$1=3,KAP!C93,IF($R$1=5,obr!C93,IF($R$1=2,prem!C93,nusz!C93))))))</f>
        <v>ODMERA ŠE NI IZVEDENA</v>
      </c>
      <c r="I93" s="45" t="str">
        <f>IF($R$1=7,OBRDIV!D93,IF($R$1=6,IFI!D93,IF($R$1=4,NAJEM!D93,IF($R$1=3,KAP!D93,IF($R$1=5,obr!D93,IF($R$1=2,prem!D93,nusz!D93))))))</f>
        <v>.</v>
      </c>
      <c r="J93" s="45" t="str">
        <f>IF($R$1=7,OBRDIV!E93,IF($R$1=6,IFI!E93,IF($R$1=4,NAJEM!E93,IF($R$1=3,KAP!E93,IF($R$1=5,obr!E93,IF($R$1=2,prem!E93,nusz!E93))))))</f>
        <v>.</v>
      </c>
      <c r="K93" s="45" t="str">
        <f>IF($R$1=7,OBRDIV!F93,IF($R$1=6,IFI!F93,IF($R$1=4,NAJEM!F93,IF($R$1=3,KAP!F93,IF($R$1=5,obr!F93,IF($R$1=2,prem!F93,nusz!F93))))))</f>
        <v>.</v>
      </c>
      <c r="L93" s="45" t="str">
        <f>IF($R$1=7,OBRDIV!G93,IF($R$1=6,IFI!G93,IF($R$1=4,NAJEM!G93,IF($R$1=3,KAP!G93,IF($R$1=5,obr!G93,IF($R$1=2,prem!G93,nusz!G93))))))</f>
        <v>.</v>
      </c>
      <c r="M93" s="45" t="str">
        <f>IF($R$1=7,OBRDIV!H93,IF($R$1=6,IFI!H93,IF($R$1=4,NAJEM!H93,IF($R$1=3,KAP!H93,IF($R$1=5,obr!H93,IF($R$1=2,prem!H93,nusz!H93))))))</f>
        <v>.</v>
      </c>
      <c r="N93" s="45" t="str">
        <f>IF($R$1=7,OBRDIV!I93,IF($R$1=6,IFI!I93,IF($R$1=4,NAJEM!I93,IF($R$1=3,KAP!I93,IF($R$1=5,obr!I93,IF($R$1=2,prem!I93,nusz!I93))))))</f>
        <v>.</v>
      </c>
      <c r="O93" s="45" t="str">
        <f>IF($R$1=7,OBRDIV!J93,IF($R$1=6,IFI!J93,IF($R$1=4,NAJEM!J93,IF($R$1=3,KAP!J93,IF($R$1=5,obr!J93,IF($R$1=2,prem!J93,nusz!J93))))))</f>
        <v>.</v>
      </c>
    </row>
    <row r="94" spans="6:15" x14ac:dyDescent="0.25">
      <c r="F94" s="13">
        <v>93</v>
      </c>
      <c r="G94" s="45" t="str">
        <f>IF($R$1=7,OBRDIV!B94,IF($R$1=6,IFI!B94,IF($R$1=4,NAJEM!B94,IF($R$1=3,KAP!B94,IF($R$1=5,obr!B94,IF($R$1=2,prem!B94,nusz!B94))))))</f>
        <v>Majšperk</v>
      </c>
      <c r="H94" s="45" t="str">
        <f>IF($R$1=7,OBRDIV!C94,IF($R$1=6,IFI!C94,IF($R$1=4,NAJEM!C94,IF($R$1=3,KAP!C94,IF($R$1=5,obr!C94,IF($R$1=2,prem!C94,nusz!C94))))))</f>
        <v>ODMERA ŠE NI IZVEDENA</v>
      </c>
      <c r="I94" s="45" t="str">
        <f>IF($R$1=7,OBRDIV!D94,IF($R$1=6,IFI!D94,IF($R$1=4,NAJEM!D94,IF($R$1=3,KAP!D94,IF($R$1=5,obr!D94,IF($R$1=2,prem!D94,nusz!D94))))))</f>
        <v>.</v>
      </c>
      <c r="J94" s="45" t="str">
        <f>IF($R$1=7,OBRDIV!E94,IF($R$1=6,IFI!E94,IF($R$1=4,NAJEM!E94,IF($R$1=3,KAP!E94,IF($R$1=5,obr!E94,IF($R$1=2,prem!E94,nusz!E94))))))</f>
        <v>.</v>
      </c>
      <c r="K94" s="45" t="str">
        <f>IF($R$1=7,OBRDIV!F94,IF($R$1=6,IFI!F94,IF($R$1=4,NAJEM!F94,IF($R$1=3,KAP!F94,IF($R$1=5,obr!F94,IF($R$1=2,prem!F94,nusz!F94))))))</f>
        <v>.</v>
      </c>
      <c r="L94" s="45" t="str">
        <f>IF($R$1=7,OBRDIV!G94,IF($R$1=6,IFI!G94,IF($R$1=4,NAJEM!G94,IF($R$1=3,KAP!G94,IF($R$1=5,obr!G94,IF($R$1=2,prem!G94,nusz!G94))))))</f>
        <v>.</v>
      </c>
      <c r="M94" s="45" t="str">
        <f>IF($R$1=7,OBRDIV!H94,IF($R$1=6,IFI!H94,IF($R$1=4,NAJEM!H94,IF($R$1=3,KAP!H94,IF($R$1=5,obr!H94,IF($R$1=2,prem!H94,nusz!H94))))))</f>
        <v>.</v>
      </c>
      <c r="N94" s="45" t="str">
        <f>IF($R$1=7,OBRDIV!I94,IF($R$1=6,IFI!I94,IF($R$1=4,NAJEM!I94,IF($R$1=3,KAP!I94,IF($R$1=5,obr!I94,IF($R$1=2,prem!I94,nusz!I94))))))</f>
        <v>.</v>
      </c>
      <c r="O94" s="45" t="str">
        <f>IF($R$1=7,OBRDIV!J94,IF($R$1=6,IFI!J94,IF($R$1=4,NAJEM!J94,IF($R$1=3,KAP!J94,IF($R$1=5,obr!J94,IF($R$1=2,prem!J94,nusz!J94))))))</f>
        <v>.</v>
      </c>
    </row>
    <row r="95" spans="6:15" x14ac:dyDescent="0.25">
      <c r="F95" s="13">
        <v>94</v>
      </c>
      <c r="G95" s="45" t="str">
        <f>IF($R$1=7,OBRDIV!B95,IF($R$1=6,IFI!B95,IF($R$1=4,NAJEM!B95,IF($R$1=3,KAP!B95,IF($R$1=5,obr!B95,IF($R$1=2,prem!B95,nusz!B95))))))</f>
        <v>Makole</v>
      </c>
      <c r="H95" s="45" t="str">
        <f>IF($R$1=7,OBRDIV!C95,IF($R$1=6,IFI!C95,IF($R$1=4,NAJEM!C95,IF($R$1=3,KAP!C95,IF($R$1=5,obr!C95,IF($R$1=2,prem!C95,nusz!C95))))))</f>
        <v>ODMERA ŠE NI IZVEDENA</v>
      </c>
      <c r="I95" s="45" t="str">
        <f>IF($R$1=7,OBRDIV!D95,IF($R$1=6,IFI!D95,IF($R$1=4,NAJEM!D95,IF($R$1=3,KAP!D95,IF($R$1=5,obr!D95,IF($R$1=2,prem!D95,nusz!D95))))))</f>
        <v>.</v>
      </c>
      <c r="J95" s="45" t="str">
        <f>IF($R$1=7,OBRDIV!E95,IF($R$1=6,IFI!E95,IF($R$1=4,NAJEM!E95,IF($R$1=3,KAP!E95,IF($R$1=5,obr!E95,IF($R$1=2,prem!E95,nusz!E95))))))</f>
        <v>.</v>
      </c>
      <c r="K95" s="45" t="str">
        <f>IF($R$1=7,OBRDIV!F95,IF($R$1=6,IFI!F95,IF($R$1=4,NAJEM!F95,IF($R$1=3,KAP!F95,IF($R$1=5,obr!F95,IF($R$1=2,prem!F95,nusz!F95))))))</f>
        <v>.</v>
      </c>
      <c r="L95" s="45" t="str">
        <f>IF($R$1=7,OBRDIV!G95,IF($R$1=6,IFI!G95,IF($R$1=4,NAJEM!G95,IF($R$1=3,KAP!G95,IF($R$1=5,obr!G95,IF($R$1=2,prem!G95,nusz!G95))))))</f>
        <v>.</v>
      </c>
      <c r="M95" s="45" t="str">
        <f>IF($R$1=7,OBRDIV!H95,IF($R$1=6,IFI!H95,IF($R$1=4,NAJEM!H95,IF($R$1=3,KAP!H95,IF($R$1=5,obr!H95,IF($R$1=2,prem!H95,nusz!H95))))))</f>
        <v>.</v>
      </c>
      <c r="N95" s="45" t="str">
        <f>IF($R$1=7,OBRDIV!I95,IF($R$1=6,IFI!I95,IF($R$1=4,NAJEM!I95,IF($R$1=3,KAP!I95,IF($R$1=5,obr!I95,IF($R$1=2,prem!I95,nusz!I95))))))</f>
        <v>.</v>
      </c>
      <c r="O95" s="45" t="str">
        <f>IF($R$1=7,OBRDIV!J95,IF($R$1=6,IFI!J95,IF($R$1=4,NAJEM!J95,IF($R$1=3,KAP!J95,IF($R$1=5,obr!J95,IF($R$1=2,prem!J95,nusz!J95))))))</f>
        <v>.</v>
      </c>
    </row>
    <row r="96" spans="6:15" x14ac:dyDescent="0.25">
      <c r="F96" s="13">
        <v>95</v>
      </c>
      <c r="G96" s="45" t="str">
        <f>IF($R$1=7,OBRDIV!B96,IF($R$1=6,IFI!B96,IF($R$1=4,NAJEM!B96,IF($R$1=3,KAP!B96,IF($R$1=5,obr!B96,IF($R$1=2,prem!B96,nusz!B96))))))</f>
        <v>Maribor (Mestna občina)</v>
      </c>
      <c r="H96" s="45" t="str">
        <f>IF($R$1=7,OBRDIV!C96,IF($R$1=6,IFI!C96,IF($R$1=4,NAJEM!C96,IF($R$1=3,KAP!C96,IF($R$1=5,obr!C96,IF($R$1=2,prem!C96,nusz!C96))))))</f>
        <v>ODMERA ŠE NI IZVEDENA</v>
      </c>
      <c r="I96" s="45" t="str">
        <f>IF($R$1=7,OBRDIV!D96,IF($R$1=6,IFI!D96,IF($R$1=4,NAJEM!D96,IF($R$1=3,KAP!D96,IF($R$1=5,obr!D96,IF($R$1=2,prem!D96,nusz!D96))))))</f>
        <v>.</v>
      </c>
      <c r="J96" s="45" t="str">
        <f>IF($R$1=7,OBRDIV!E96,IF($R$1=6,IFI!E96,IF($R$1=4,NAJEM!E96,IF($R$1=3,KAP!E96,IF($R$1=5,obr!E96,IF($R$1=2,prem!E96,nusz!E96))))))</f>
        <v>.</v>
      </c>
      <c r="K96" s="45" t="str">
        <f>IF($R$1=7,OBRDIV!F96,IF($R$1=6,IFI!F96,IF($R$1=4,NAJEM!F96,IF($R$1=3,KAP!F96,IF($R$1=5,obr!F96,IF($R$1=2,prem!F96,nusz!F96))))))</f>
        <v>.</v>
      </c>
      <c r="L96" s="45" t="str">
        <f>IF($R$1=7,OBRDIV!G96,IF($R$1=6,IFI!G96,IF($R$1=4,NAJEM!G96,IF($R$1=3,KAP!G96,IF($R$1=5,obr!G96,IF($R$1=2,prem!G96,nusz!G96))))))</f>
        <v>.</v>
      </c>
      <c r="M96" s="45" t="str">
        <f>IF($R$1=7,OBRDIV!H96,IF($R$1=6,IFI!H96,IF($R$1=4,NAJEM!H96,IF($R$1=3,KAP!H96,IF($R$1=5,obr!H96,IF($R$1=2,prem!H96,nusz!H96))))))</f>
        <v>.</v>
      </c>
      <c r="N96" s="45" t="str">
        <f>IF($R$1=7,OBRDIV!I96,IF($R$1=6,IFI!I96,IF($R$1=4,NAJEM!I96,IF($R$1=3,KAP!I96,IF($R$1=5,obr!I96,IF($R$1=2,prem!I96,nusz!I96))))))</f>
        <v>.</v>
      </c>
      <c r="O96" s="45" t="str">
        <f>IF($R$1=7,OBRDIV!J96,IF($R$1=6,IFI!J96,IF($R$1=4,NAJEM!J96,IF($R$1=3,KAP!J96,IF($R$1=5,obr!J96,IF($R$1=2,prem!J96,nusz!J96))))))</f>
        <v>.</v>
      </c>
    </row>
    <row r="97" spans="6:15" x14ac:dyDescent="0.25">
      <c r="F97" s="13">
        <v>96</v>
      </c>
      <c r="G97" s="45" t="str">
        <f>IF($R$1=7,OBRDIV!B97,IF($R$1=6,IFI!B97,IF($R$1=4,NAJEM!B97,IF($R$1=3,KAP!B97,IF($R$1=5,obr!B97,IF($R$1=2,prem!B97,nusz!B97))))))</f>
        <v>Markovci</v>
      </c>
      <c r="H97" s="45" t="str">
        <f>IF($R$1=7,OBRDIV!C97,IF($R$1=6,IFI!C97,IF($R$1=4,NAJEM!C97,IF($R$1=3,KAP!C97,IF($R$1=5,obr!C97,IF($R$1=2,prem!C97,nusz!C97))))))</f>
        <v>ODMERA ŠE NI IZVEDENA</v>
      </c>
      <c r="I97" s="45" t="str">
        <f>IF($R$1=7,OBRDIV!D97,IF($R$1=6,IFI!D97,IF($R$1=4,NAJEM!D97,IF($R$1=3,KAP!D97,IF($R$1=5,obr!D97,IF($R$1=2,prem!D97,nusz!D97))))))</f>
        <v>.</v>
      </c>
      <c r="J97" s="45" t="str">
        <f>IF($R$1=7,OBRDIV!E97,IF($R$1=6,IFI!E97,IF($R$1=4,NAJEM!E97,IF($R$1=3,KAP!E97,IF($R$1=5,obr!E97,IF($R$1=2,prem!E97,nusz!E97))))))</f>
        <v>.</v>
      </c>
      <c r="K97" s="45" t="str">
        <f>IF($R$1=7,OBRDIV!F97,IF($R$1=6,IFI!F97,IF($R$1=4,NAJEM!F97,IF($R$1=3,KAP!F97,IF($R$1=5,obr!F97,IF($R$1=2,prem!F97,nusz!F97))))))</f>
        <v>.</v>
      </c>
      <c r="L97" s="45" t="str">
        <f>IF($R$1=7,OBRDIV!G97,IF($R$1=6,IFI!G97,IF($R$1=4,NAJEM!G97,IF($R$1=3,KAP!G97,IF($R$1=5,obr!G97,IF($R$1=2,prem!G97,nusz!G97))))))</f>
        <v>.</v>
      </c>
      <c r="M97" s="45" t="str">
        <f>IF($R$1=7,OBRDIV!H97,IF($R$1=6,IFI!H97,IF($R$1=4,NAJEM!H97,IF($R$1=3,KAP!H97,IF($R$1=5,obr!H97,IF($R$1=2,prem!H97,nusz!H97))))))</f>
        <v>.</v>
      </c>
      <c r="N97" s="45" t="str">
        <f>IF($R$1=7,OBRDIV!I97,IF($R$1=6,IFI!I97,IF($R$1=4,NAJEM!I97,IF($R$1=3,KAP!I97,IF($R$1=5,obr!I97,IF($R$1=2,prem!I97,nusz!I97))))))</f>
        <v>.</v>
      </c>
      <c r="O97" s="45" t="str">
        <f>IF($R$1=7,OBRDIV!J97,IF($R$1=6,IFI!J97,IF($R$1=4,NAJEM!J97,IF($R$1=3,KAP!J97,IF($R$1=5,obr!J97,IF($R$1=2,prem!J97,nusz!J97))))))</f>
        <v>.</v>
      </c>
    </row>
    <row r="98" spans="6:15" x14ac:dyDescent="0.25">
      <c r="F98" s="13">
        <v>97</v>
      </c>
      <c r="G98" s="45" t="str">
        <f>IF($R$1=7,OBRDIV!B98,IF($R$1=6,IFI!B98,IF($R$1=4,NAJEM!B98,IF($R$1=3,KAP!B98,IF($R$1=5,obr!B98,IF($R$1=2,prem!B98,nusz!B98))))))</f>
        <v>Medvode</v>
      </c>
      <c r="H98" s="45" t="str">
        <f>IF($R$1=7,OBRDIV!C98,IF($R$1=6,IFI!C98,IF($R$1=4,NAJEM!C98,IF($R$1=3,KAP!C98,IF($R$1=5,obr!C98,IF($R$1=2,prem!C98,nusz!C98))))))</f>
        <v>ODMERA ŠE NI IZVEDENA</v>
      </c>
      <c r="I98" s="45" t="str">
        <f>IF($R$1=7,OBRDIV!D98,IF($R$1=6,IFI!D98,IF($R$1=4,NAJEM!D98,IF($R$1=3,KAP!D98,IF($R$1=5,obr!D98,IF($R$1=2,prem!D98,nusz!D98))))))</f>
        <v>.</v>
      </c>
      <c r="J98" s="45" t="str">
        <f>IF($R$1=7,OBRDIV!E98,IF($R$1=6,IFI!E98,IF($R$1=4,NAJEM!E98,IF($R$1=3,KAP!E98,IF($R$1=5,obr!E98,IF($R$1=2,prem!E98,nusz!E98))))))</f>
        <v>.</v>
      </c>
      <c r="K98" s="45" t="str">
        <f>IF($R$1=7,OBRDIV!F98,IF($R$1=6,IFI!F98,IF($R$1=4,NAJEM!F98,IF($R$1=3,KAP!F98,IF($R$1=5,obr!F98,IF($R$1=2,prem!F98,nusz!F98))))))</f>
        <v>.</v>
      </c>
      <c r="L98" s="45" t="str">
        <f>IF($R$1=7,OBRDIV!G98,IF($R$1=6,IFI!G98,IF($R$1=4,NAJEM!G98,IF($R$1=3,KAP!G98,IF($R$1=5,obr!G98,IF($R$1=2,prem!G98,nusz!G98))))))</f>
        <v>.</v>
      </c>
      <c r="M98" s="45" t="str">
        <f>IF($R$1=7,OBRDIV!H98,IF($R$1=6,IFI!H98,IF($R$1=4,NAJEM!H98,IF($R$1=3,KAP!H98,IF($R$1=5,obr!H98,IF($R$1=2,prem!H98,nusz!H98))))))</f>
        <v>.</v>
      </c>
      <c r="N98" s="45" t="str">
        <f>IF($R$1=7,OBRDIV!I98,IF($R$1=6,IFI!I98,IF($R$1=4,NAJEM!I98,IF($R$1=3,KAP!I98,IF($R$1=5,obr!I98,IF($R$1=2,prem!I98,nusz!I98))))))</f>
        <v>.</v>
      </c>
      <c r="O98" s="45" t="str">
        <f>IF($R$1=7,OBRDIV!J98,IF($R$1=6,IFI!J98,IF($R$1=4,NAJEM!J98,IF($R$1=3,KAP!J98,IF($R$1=5,obr!J98,IF($R$1=2,prem!J98,nusz!J98))))))</f>
        <v>.</v>
      </c>
    </row>
    <row r="99" spans="6:15" x14ac:dyDescent="0.25">
      <c r="F99" s="13">
        <v>98</v>
      </c>
      <c r="G99" s="45" t="str">
        <f>IF($R$1=7,OBRDIV!B99,IF($R$1=6,IFI!B99,IF($R$1=4,NAJEM!B99,IF($R$1=3,KAP!B99,IF($R$1=5,obr!B99,IF($R$1=2,prem!B99,nusz!B99))))))</f>
        <v>Mengeš</v>
      </c>
      <c r="H99" s="45" t="str">
        <f>IF($R$1=7,OBRDIV!C99,IF($R$1=6,IFI!C99,IF($R$1=4,NAJEM!C99,IF($R$1=3,KAP!C99,IF($R$1=5,obr!C99,IF($R$1=2,prem!C99,nusz!C99))))))</f>
        <v>ODMERA ŠE NI IZVEDENA</v>
      </c>
      <c r="I99" s="45" t="str">
        <f>IF($R$1=7,OBRDIV!D99,IF($R$1=6,IFI!D99,IF($R$1=4,NAJEM!D99,IF($R$1=3,KAP!D99,IF($R$1=5,obr!D99,IF($R$1=2,prem!D99,nusz!D99))))))</f>
        <v>.</v>
      </c>
      <c r="J99" s="45" t="str">
        <f>IF($R$1=7,OBRDIV!E99,IF($R$1=6,IFI!E99,IF($R$1=4,NAJEM!E99,IF($R$1=3,KAP!E99,IF($R$1=5,obr!E99,IF($R$1=2,prem!E99,nusz!E99))))))</f>
        <v>.</v>
      </c>
      <c r="K99" s="45" t="str">
        <f>IF($R$1=7,OBRDIV!F99,IF($R$1=6,IFI!F99,IF($R$1=4,NAJEM!F99,IF($R$1=3,KAP!F99,IF($R$1=5,obr!F99,IF($R$1=2,prem!F99,nusz!F99))))))</f>
        <v>.</v>
      </c>
      <c r="L99" s="45" t="str">
        <f>IF($R$1=7,OBRDIV!G99,IF($R$1=6,IFI!G99,IF($R$1=4,NAJEM!G99,IF($R$1=3,KAP!G99,IF($R$1=5,obr!G99,IF($R$1=2,prem!G99,nusz!G99))))))</f>
        <v>.</v>
      </c>
      <c r="M99" s="45" t="str">
        <f>IF($R$1=7,OBRDIV!H99,IF($R$1=6,IFI!H99,IF($R$1=4,NAJEM!H99,IF($R$1=3,KAP!H99,IF($R$1=5,obr!H99,IF($R$1=2,prem!H99,nusz!H99))))))</f>
        <v>.</v>
      </c>
      <c r="N99" s="45" t="str">
        <f>IF($R$1=7,OBRDIV!I99,IF($R$1=6,IFI!I99,IF($R$1=4,NAJEM!I99,IF($R$1=3,KAP!I99,IF($R$1=5,obr!I99,IF($R$1=2,prem!I99,nusz!I99))))))</f>
        <v>.</v>
      </c>
      <c r="O99" s="45" t="str">
        <f>IF($R$1=7,OBRDIV!J99,IF($R$1=6,IFI!J99,IF($R$1=4,NAJEM!J99,IF($R$1=3,KAP!J99,IF($R$1=5,obr!J99,IF($R$1=2,prem!J99,nusz!J99))))))</f>
        <v>.</v>
      </c>
    </row>
    <row r="100" spans="6:15" x14ac:dyDescent="0.25">
      <c r="F100" s="13">
        <v>99</v>
      </c>
      <c r="G100" s="45" t="str">
        <f>IF($R$1=7,OBRDIV!B100,IF($R$1=6,IFI!B100,IF($R$1=4,NAJEM!B100,IF($R$1=3,KAP!B100,IF($R$1=5,obr!B100,IF($R$1=2,prem!B100,nusz!B100))))))</f>
        <v>Metlika</v>
      </c>
      <c r="H100" s="45" t="str">
        <f>IF($R$1=7,OBRDIV!C100,IF($R$1=6,IFI!C100,IF($R$1=4,NAJEM!C100,IF($R$1=3,KAP!C100,IF($R$1=5,obr!C100,IF($R$1=2,prem!C100,nusz!C100))))))</f>
        <v>ODMERA ŠE NI IZVEDENA</v>
      </c>
      <c r="I100" s="45" t="str">
        <f>IF($R$1=7,OBRDIV!D100,IF($R$1=6,IFI!D100,IF($R$1=4,NAJEM!D100,IF($R$1=3,KAP!D100,IF($R$1=5,obr!D100,IF($R$1=2,prem!D100,nusz!D100))))))</f>
        <v>.</v>
      </c>
      <c r="J100" s="45" t="str">
        <f>IF($R$1=7,OBRDIV!E100,IF($R$1=6,IFI!E100,IF($R$1=4,NAJEM!E100,IF($R$1=3,KAP!E100,IF($R$1=5,obr!E100,IF($R$1=2,prem!E100,nusz!E100))))))</f>
        <v>.</v>
      </c>
      <c r="K100" s="45" t="str">
        <f>IF($R$1=7,OBRDIV!F100,IF($R$1=6,IFI!F100,IF($R$1=4,NAJEM!F100,IF($R$1=3,KAP!F100,IF($R$1=5,obr!F100,IF($R$1=2,prem!F100,nusz!F100))))))</f>
        <v>.</v>
      </c>
      <c r="L100" s="45" t="str">
        <f>IF($R$1=7,OBRDIV!G100,IF($R$1=6,IFI!G100,IF($R$1=4,NAJEM!G100,IF($R$1=3,KAP!G100,IF($R$1=5,obr!G100,IF($R$1=2,prem!G100,nusz!G100))))))</f>
        <v>.</v>
      </c>
      <c r="M100" s="45" t="str">
        <f>IF($R$1=7,OBRDIV!H100,IF($R$1=6,IFI!H100,IF($R$1=4,NAJEM!H100,IF($R$1=3,KAP!H100,IF($R$1=5,obr!H100,IF($R$1=2,prem!H100,nusz!H100))))))</f>
        <v>.</v>
      </c>
      <c r="N100" s="45" t="str">
        <f>IF($R$1=7,OBRDIV!I100,IF($R$1=6,IFI!I100,IF($R$1=4,NAJEM!I100,IF($R$1=3,KAP!I100,IF($R$1=5,obr!I100,IF($R$1=2,prem!I100,nusz!I100))))))</f>
        <v>.</v>
      </c>
      <c r="O100" s="45" t="str">
        <f>IF($R$1=7,OBRDIV!J100,IF($R$1=6,IFI!J100,IF($R$1=4,NAJEM!J100,IF($R$1=3,KAP!J100,IF($R$1=5,obr!J100,IF($R$1=2,prem!J100,nusz!J100))))))</f>
        <v>.</v>
      </c>
    </row>
    <row r="101" spans="6:15" x14ac:dyDescent="0.25">
      <c r="F101" s="13">
        <v>100</v>
      </c>
      <c r="G101" s="45" t="str">
        <f>IF($R$1=7,OBRDIV!B101,IF($R$1=6,IFI!B101,IF($R$1=4,NAJEM!B101,IF($R$1=3,KAP!B101,IF($R$1=5,obr!B101,IF($R$1=2,prem!B101,nusz!B101))))))</f>
        <v>Mežica</v>
      </c>
      <c r="H101" s="45" t="str">
        <f>IF($R$1=7,OBRDIV!C101,IF($R$1=6,IFI!C101,IF($R$1=4,NAJEM!C101,IF($R$1=3,KAP!C101,IF($R$1=5,obr!C101,IF($R$1=2,prem!C101,nusz!C101))))))</f>
        <v>ODMERA ŠE NI IZVEDENA</v>
      </c>
      <c r="I101" s="45" t="str">
        <f>IF($R$1=7,OBRDIV!D101,IF($R$1=6,IFI!D101,IF($R$1=4,NAJEM!D101,IF($R$1=3,KAP!D101,IF($R$1=5,obr!D101,IF($R$1=2,prem!D101,nusz!D101))))))</f>
        <v>.</v>
      </c>
      <c r="J101" s="45" t="str">
        <f>IF($R$1=7,OBRDIV!E101,IF($R$1=6,IFI!E101,IF($R$1=4,NAJEM!E101,IF($R$1=3,KAP!E101,IF($R$1=5,obr!E101,IF($R$1=2,prem!E101,nusz!E101))))))</f>
        <v>.</v>
      </c>
      <c r="K101" s="45" t="str">
        <f>IF($R$1=7,OBRDIV!F101,IF($R$1=6,IFI!F101,IF($R$1=4,NAJEM!F101,IF($R$1=3,KAP!F101,IF($R$1=5,obr!F101,IF($R$1=2,prem!F101,nusz!F101))))))</f>
        <v>.</v>
      </c>
      <c r="L101" s="45" t="str">
        <f>IF($R$1=7,OBRDIV!G101,IF($R$1=6,IFI!G101,IF($R$1=4,NAJEM!G101,IF($R$1=3,KAP!G101,IF($R$1=5,obr!G101,IF($R$1=2,prem!G101,nusz!G101))))))</f>
        <v>.</v>
      </c>
      <c r="M101" s="45" t="str">
        <f>IF($R$1=7,OBRDIV!H101,IF($R$1=6,IFI!H101,IF($R$1=4,NAJEM!H101,IF($R$1=3,KAP!H101,IF($R$1=5,obr!H101,IF($R$1=2,prem!H101,nusz!H101))))))</f>
        <v>.</v>
      </c>
      <c r="N101" s="45" t="str">
        <f>IF($R$1=7,OBRDIV!I101,IF($R$1=6,IFI!I101,IF($R$1=4,NAJEM!I101,IF($R$1=3,KAP!I101,IF($R$1=5,obr!I101,IF($R$1=2,prem!I101,nusz!I101))))))</f>
        <v>.</v>
      </c>
      <c r="O101" s="45" t="str">
        <f>IF($R$1=7,OBRDIV!J101,IF($R$1=6,IFI!J101,IF($R$1=4,NAJEM!J101,IF($R$1=3,KAP!J101,IF($R$1=5,obr!J101,IF($R$1=2,prem!J101,nusz!J101))))))</f>
        <v>.</v>
      </c>
    </row>
    <row r="102" spans="6:15" x14ac:dyDescent="0.25">
      <c r="F102" s="13">
        <v>101</v>
      </c>
      <c r="G102" s="45" t="str">
        <f>IF($R$1=7,OBRDIV!B102,IF($R$1=6,IFI!B102,IF($R$1=4,NAJEM!B102,IF($R$1=3,KAP!B102,IF($R$1=5,obr!B102,IF($R$1=2,prem!B102,nusz!B102))))))</f>
        <v>Miklavž na Dravskem Polju</v>
      </c>
      <c r="H102" s="45" t="str">
        <f>IF($R$1=7,OBRDIV!C102,IF($R$1=6,IFI!C102,IF($R$1=4,NAJEM!C102,IF($R$1=3,KAP!C102,IF($R$1=5,obr!C102,IF($R$1=2,prem!C102,nusz!C102))))))</f>
        <v>ODMERA ŠE NI IZVEDENA</v>
      </c>
      <c r="I102" s="45" t="str">
        <f>IF($R$1=7,OBRDIV!D102,IF($R$1=6,IFI!D102,IF($R$1=4,NAJEM!D102,IF($R$1=3,KAP!D102,IF($R$1=5,obr!D102,IF($R$1=2,prem!D102,nusz!D102))))))</f>
        <v>.</v>
      </c>
      <c r="J102" s="45" t="str">
        <f>IF($R$1=7,OBRDIV!E102,IF($R$1=6,IFI!E102,IF($R$1=4,NAJEM!E102,IF($R$1=3,KAP!E102,IF($R$1=5,obr!E102,IF($R$1=2,prem!E102,nusz!E102))))))</f>
        <v>.</v>
      </c>
      <c r="K102" s="45" t="str">
        <f>IF($R$1=7,OBRDIV!F102,IF($R$1=6,IFI!F102,IF($R$1=4,NAJEM!F102,IF($R$1=3,KAP!F102,IF($R$1=5,obr!F102,IF($R$1=2,prem!F102,nusz!F102))))))</f>
        <v>.</v>
      </c>
      <c r="L102" s="45" t="str">
        <f>IF($R$1=7,OBRDIV!G102,IF($R$1=6,IFI!G102,IF($R$1=4,NAJEM!G102,IF($R$1=3,KAP!G102,IF($R$1=5,obr!G102,IF($R$1=2,prem!G102,nusz!G102))))))</f>
        <v>.</v>
      </c>
      <c r="M102" s="45" t="str">
        <f>IF($R$1=7,OBRDIV!H102,IF($R$1=6,IFI!H102,IF($R$1=4,NAJEM!H102,IF($R$1=3,KAP!H102,IF($R$1=5,obr!H102,IF($R$1=2,prem!H102,nusz!H102))))))</f>
        <v>.</v>
      </c>
      <c r="N102" s="45" t="str">
        <f>IF($R$1=7,OBRDIV!I102,IF($R$1=6,IFI!I102,IF($R$1=4,NAJEM!I102,IF($R$1=3,KAP!I102,IF($R$1=5,obr!I102,IF($R$1=2,prem!I102,nusz!I102))))))</f>
        <v>.</v>
      </c>
      <c r="O102" s="45" t="str">
        <f>IF($R$1=7,OBRDIV!J102,IF($R$1=6,IFI!J102,IF($R$1=4,NAJEM!J102,IF($R$1=3,KAP!J102,IF($R$1=5,obr!J102,IF($R$1=2,prem!J102,nusz!J102))))))</f>
        <v>.</v>
      </c>
    </row>
    <row r="103" spans="6:15" x14ac:dyDescent="0.25">
      <c r="F103" s="13">
        <v>102</v>
      </c>
      <c r="G103" s="45" t="str">
        <f>IF($R$1=7,OBRDIV!B103,IF($R$1=6,IFI!B103,IF($R$1=4,NAJEM!B103,IF($R$1=3,KAP!B103,IF($R$1=5,obr!B103,IF($R$1=2,prem!B103,nusz!B103))))))</f>
        <v>Miren-Kostanjevica</v>
      </c>
      <c r="H103" s="45" t="str">
        <f>IF($R$1=7,OBRDIV!C103,IF($R$1=6,IFI!C103,IF($R$1=4,NAJEM!C103,IF($R$1=3,KAP!C103,IF($R$1=5,obr!C103,IF($R$1=2,prem!C103,nusz!C103))))))</f>
        <v>ODMERA ŠE NI IZVEDENA</v>
      </c>
      <c r="I103" s="45" t="str">
        <f>IF($R$1=7,OBRDIV!D103,IF($R$1=6,IFI!D103,IF($R$1=4,NAJEM!D103,IF($R$1=3,KAP!D103,IF($R$1=5,obr!D103,IF($R$1=2,prem!D103,nusz!D103))))))</f>
        <v>.</v>
      </c>
      <c r="J103" s="45" t="str">
        <f>IF($R$1=7,OBRDIV!E103,IF($R$1=6,IFI!E103,IF($R$1=4,NAJEM!E103,IF($R$1=3,KAP!E103,IF($R$1=5,obr!E103,IF($R$1=2,prem!E103,nusz!E103))))))</f>
        <v>.</v>
      </c>
      <c r="K103" s="45" t="str">
        <f>IF($R$1=7,OBRDIV!F103,IF($R$1=6,IFI!F103,IF($R$1=4,NAJEM!F103,IF($R$1=3,KAP!F103,IF($R$1=5,obr!F103,IF($R$1=2,prem!F103,nusz!F103))))))</f>
        <v>.</v>
      </c>
      <c r="L103" s="45" t="str">
        <f>IF($R$1=7,OBRDIV!G103,IF($R$1=6,IFI!G103,IF($R$1=4,NAJEM!G103,IF($R$1=3,KAP!G103,IF($R$1=5,obr!G103,IF($R$1=2,prem!G103,nusz!G103))))))</f>
        <v>.</v>
      </c>
      <c r="M103" s="45" t="str">
        <f>IF($R$1=7,OBRDIV!H103,IF($R$1=6,IFI!H103,IF($R$1=4,NAJEM!H103,IF($R$1=3,KAP!H103,IF($R$1=5,obr!H103,IF($R$1=2,prem!H103,nusz!H103))))))</f>
        <v>.</v>
      </c>
      <c r="N103" s="45" t="str">
        <f>IF($R$1=7,OBRDIV!I103,IF($R$1=6,IFI!I103,IF($R$1=4,NAJEM!I103,IF($R$1=3,KAP!I103,IF($R$1=5,obr!I103,IF($R$1=2,prem!I103,nusz!I103))))))</f>
        <v>.</v>
      </c>
      <c r="O103" s="45" t="str">
        <f>IF($R$1=7,OBRDIV!J103,IF($R$1=6,IFI!J103,IF($R$1=4,NAJEM!J103,IF($R$1=3,KAP!J103,IF($R$1=5,obr!J103,IF($R$1=2,prem!J103,nusz!J103))))))</f>
        <v>.</v>
      </c>
    </row>
    <row r="104" spans="6:15" x14ac:dyDescent="0.25">
      <c r="F104" s="13">
        <v>103</v>
      </c>
      <c r="G104" s="45" t="str">
        <f>IF($R$1=7,OBRDIV!B104,IF($R$1=6,IFI!B104,IF($R$1=4,NAJEM!B104,IF($R$1=3,KAP!B104,IF($R$1=5,obr!B104,IF($R$1=2,prem!B104,nusz!B104))))))</f>
        <v>Mirna</v>
      </c>
      <c r="H104" s="45" t="str">
        <f>IF($R$1=7,OBRDIV!C104,IF($R$1=6,IFI!C104,IF($R$1=4,NAJEM!C104,IF($R$1=3,KAP!C104,IF($R$1=5,obr!C104,IF($R$1=2,prem!C104,nusz!C104))))))</f>
        <v>ODMERA ŠE NI IZVEDENA</v>
      </c>
      <c r="I104" s="45" t="str">
        <f>IF($R$1=7,OBRDIV!D104,IF($R$1=6,IFI!D104,IF($R$1=4,NAJEM!D104,IF($R$1=3,KAP!D104,IF($R$1=5,obr!D104,IF($R$1=2,prem!D104,nusz!D104))))))</f>
        <v>.</v>
      </c>
      <c r="J104" s="45" t="str">
        <f>IF($R$1=7,OBRDIV!E104,IF($R$1=6,IFI!E104,IF($R$1=4,NAJEM!E104,IF($R$1=3,KAP!E104,IF($R$1=5,obr!E104,IF($R$1=2,prem!E104,nusz!E104))))))</f>
        <v>.</v>
      </c>
      <c r="K104" s="45" t="str">
        <f>IF($R$1=7,OBRDIV!F104,IF($R$1=6,IFI!F104,IF($R$1=4,NAJEM!F104,IF($R$1=3,KAP!F104,IF($R$1=5,obr!F104,IF($R$1=2,prem!F104,nusz!F104))))))</f>
        <v>.</v>
      </c>
      <c r="L104" s="45" t="str">
        <f>IF($R$1=7,OBRDIV!G104,IF($R$1=6,IFI!G104,IF($R$1=4,NAJEM!G104,IF($R$1=3,KAP!G104,IF($R$1=5,obr!G104,IF($R$1=2,prem!G104,nusz!G104))))))</f>
        <v>.</v>
      </c>
      <c r="M104" s="45" t="str">
        <f>IF($R$1=7,OBRDIV!H104,IF($R$1=6,IFI!H104,IF($R$1=4,NAJEM!H104,IF($R$1=3,KAP!H104,IF($R$1=5,obr!H104,IF($R$1=2,prem!H104,nusz!H104))))))</f>
        <v>.</v>
      </c>
      <c r="N104" s="45" t="str">
        <f>IF($R$1=7,OBRDIV!I104,IF($R$1=6,IFI!I104,IF($R$1=4,NAJEM!I104,IF($R$1=3,KAP!I104,IF($R$1=5,obr!I104,IF($R$1=2,prem!I104,nusz!I104))))))</f>
        <v>.</v>
      </c>
      <c r="O104" s="45" t="str">
        <f>IF($R$1=7,OBRDIV!J104,IF($R$1=6,IFI!J104,IF($R$1=4,NAJEM!J104,IF($R$1=3,KAP!J104,IF($R$1=5,obr!J104,IF($R$1=2,prem!J104,nusz!J104))))))</f>
        <v>.</v>
      </c>
    </row>
    <row r="105" spans="6:15" x14ac:dyDescent="0.25">
      <c r="F105" s="13">
        <v>104</v>
      </c>
      <c r="G105" s="45" t="str">
        <f>IF($R$1=7,OBRDIV!B105,IF($R$1=6,IFI!B105,IF($R$1=4,NAJEM!B105,IF($R$1=3,KAP!B105,IF($R$1=5,obr!B105,IF($R$1=2,prem!B105,nusz!B105))))))</f>
        <v>Mirna Peč</v>
      </c>
      <c r="H105" s="45" t="str">
        <f>IF($R$1=7,OBRDIV!C105,IF($R$1=6,IFI!C105,IF($R$1=4,NAJEM!C105,IF($R$1=3,KAP!C105,IF($R$1=5,obr!C105,IF($R$1=2,prem!C105,nusz!C105))))))</f>
        <v>ODMERA ŠE NI IZVEDENA</v>
      </c>
      <c r="I105" s="45" t="str">
        <f>IF($R$1=7,OBRDIV!D105,IF($R$1=6,IFI!D105,IF($R$1=4,NAJEM!D105,IF($R$1=3,KAP!D105,IF($R$1=5,obr!D105,IF($R$1=2,prem!D105,nusz!D105))))))</f>
        <v>.</v>
      </c>
      <c r="J105" s="45" t="str">
        <f>IF($R$1=7,OBRDIV!E105,IF($R$1=6,IFI!E105,IF($R$1=4,NAJEM!E105,IF($R$1=3,KAP!E105,IF($R$1=5,obr!E105,IF($R$1=2,prem!E105,nusz!E105))))))</f>
        <v>.</v>
      </c>
      <c r="K105" s="45" t="str">
        <f>IF($R$1=7,OBRDIV!F105,IF($R$1=6,IFI!F105,IF($R$1=4,NAJEM!F105,IF($R$1=3,KAP!F105,IF($R$1=5,obr!F105,IF($R$1=2,prem!F105,nusz!F105))))))</f>
        <v>.</v>
      </c>
      <c r="L105" s="45" t="str">
        <f>IF($R$1=7,OBRDIV!G105,IF($R$1=6,IFI!G105,IF($R$1=4,NAJEM!G105,IF($R$1=3,KAP!G105,IF($R$1=5,obr!G105,IF($R$1=2,prem!G105,nusz!G105))))))</f>
        <v>.</v>
      </c>
      <c r="M105" s="45" t="str">
        <f>IF($R$1=7,OBRDIV!H105,IF($R$1=6,IFI!H105,IF($R$1=4,NAJEM!H105,IF($R$1=3,KAP!H105,IF($R$1=5,obr!H105,IF($R$1=2,prem!H105,nusz!H105))))))</f>
        <v>.</v>
      </c>
      <c r="N105" s="45" t="str">
        <f>IF($R$1=7,OBRDIV!I105,IF($R$1=6,IFI!I105,IF($R$1=4,NAJEM!I105,IF($R$1=3,KAP!I105,IF($R$1=5,obr!I105,IF($R$1=2,prem!I105,nusz!I105))))))</f>
        <v>.</v>
      </c>
      <c r="O105" s="45" t="str">
        <f>IF($R$1=7,OBRDIV!J105,IF($R$1=6,IFI!J105,IF($R$1=4,NAJEM!J105,IF($R$1=3,KAP!J105,IF($R$1=5,obr!J105,IF($R$1=2,prem!J105,nusz!J105))))))</f>
        <v>.</v>
      </c>
    </row>
    <row r="106" spans="6:15" x14ac:dyDescent="0.25">
      <c r="F106" s="13">
        <v>105</v>
      </c>
      <c r="G106" s="45" t="str">
        <f>IF($R$1=7,OBRDIV!B106,IF($R$1=6,IFI!B106,IF($R$1=4,NAJEM!B106,IF($R$1=3,KAP!B106,IF($R$1=5,obr!B106,IF($R$1=2,prem!B106,nusz!B106))))))</f>
        <v>Mislinja</v>
      </c>
      <c r="H106" s="45" t="str">
        <f>IF($R$1=7,OBRDIV!C106,IF($R$1=6,IFI!C106,IF($R$1=4,NAJEM!C106,IF($R$1=3,KAP!C106,IF($R$1=5,obr!C106,IF($R$1=2,prem!C106,nusz!C106))))))</f>
        <v>ODMERA ŠE NI IZVEDENA</v>
      </c>
      <c r="I106" s="45" t="str">
        <f>IF($R$1=7,OBRDIV!D106,IF($R$1=6,IFI!D106,IF($R$1=4,NAJEM!D106,IF($R$1=3,KAP!D106,IF($R$1=5,obr!D106,IF($R$1=2,prem!D106,nusz!D106))))))</f>
        <v>.</v>
      </c>
      <c r="J106" s="45" t="str">
        <f>IF($R$1=7,OBRDIV!E106,IF($R$1=6,IFI!E106,IF($R$1=4,NAJEM!E106,IF($R$1=3,KAP!E106,IF($R$1=5,obr!E106,IF($R$1=2,prem!E106,nusz!E106))))))</f>
        <v>.</v>
      </c>
      <c r="K106" s="45" t="str">
        <f>IF($R$1=7,OBRDIV!F106,IF($R$1=6,IFI!F106,IF($R$1=4,NAJEM!F106,IF($R$1=3,KAP!F106,IF($R$1=5,obr!F106,IF($R$1=2,prem!F106,nusz!F106))))))</f>
        <v>.</v>
      </c>
      <c r="L106" s="45" t="str">
        <f>IF($R$1=7,OBRDIV!G106,IF($R$1=6,IFI!G106,IF($R$1=4,NAJEM!G106,IF($R$1=3,KAP!G106,IF($R$1=5,obr!G106,IF($R$1=2,prem!G106,nusz!G106))))))</f>
        <v>.</v>
      </c>
      <c r="M106" s="45" t="str">
        <f>IF($R$1=7,OBRDIV!H106,IF($R$1=6,IFI!H106,IF($R$1=4,NAJEM!H106,IF($R$1=3,KAP!H106,IF($R$1=5,obr!H106,IF($R$1=2,prem!H106,nusz!H106))))))</f>
        <v>.</v>
      </c>
      <c r="N106" s="45" t="str">
        <f>IF($R$1=7,OBRDIV!I106,IF($R$1=6,IFI!I106,IF($R$1=4,NAJEM!I106,IF($R$1=3,KAP!I106,IF($R$1=5,obr!I106,IF($R$1=2,prem!I106,nusz!I106))))))</f>
        <v>.</v>
      </c>
      <c r="O106" s="45" t="str">
        <f>IF($R$1=7,OBRDIV!J106,IF($R$1=6,IFI!J106,IF($R$1=4,NAJEM!J106,IF($R$1=3,KAP!J106,IF($R$1=5,obr!J106,IF($R$1=2,prem!J106,nusz!J106))))))</f>
        <v>.</v>
      </c>
    </row>
    <row r="107" spans="6:15" x14ac:dyDescent="0.25">
      <c r="F107" s="13">
        <v>106</v>
      </c>
      <c r="G107" s="45" t="str">
        <f>IF($R$1=7,OBRDIV!B107,IF($R$1=6,IFI!B107,IF($R$1=4,NAJEM!B107,IF($R$1=3,KAP!B107,IF($R$1=5,obr!B107,IF($R$1=2,prem!B107,nusz!B107))))))</f>
        <v>Mokronog-Trebelno</v>
      </c>
      <c r="H107" s="45" t="str">
        <f>IF($R$1=7,OBRDIV!C107,IF($R$1=6,IFI!C107,IF($R$1=4,NAJEM!C107,IF($R$1=3,KAP!C107,IF($R$1=5,obr!C107,IF($R$1=2,prem!C107,nusz!C107))))))</f>
        <v>ODMERA ŠE NI IZVEDENA</v>
      </c>
      <c r="I107" s="45" t="str">
        <f>IF($R$1=7,OBRDIV!D107,IF($R$1=6,IFI!D107,IF($R$1=4,NAJEM!D107,IF($R$1=3,KAP!D107,IF($R$1=5,obr!D107,IF($R$1=2,prem!D107,nusz!D107))))))</f>
        <v>.</v>
      </c>
      <c r="J107" s="45" t="str">
        <f>IF($R$1=7,OBRDIV!E107,IF($R$1=6,IFI!E107,IF($R$1=4,NAJEM!E107,IF($R$1=3,KAP!E107,IF($R$1=5,obr!E107,IF($R$1=2,prem!E107,nusz!E107))))))</f>
        <v>.</v>
      </c>
      <c r="K107" s="45" t="str">
        <f>IF($R$1=7,OBRDIV!F107,IF($R$1=6,IFI!F107,IF($R$1=4,NAJEM!F107,IF($R$1=3,KAP!F107,IF($R$1=5,obr!F107,IF($R$1=2,prem!F107,nusz!F107))))))</f>
        <v>.</v>
      </c>
      <c r="L107" s="45" t="str">
        <f>IF($R$1=7,OBRDIV!G107,IF($R$1=6,IFI!G107,IF($R$1=4,NAJEM!G107,IF($R$1=3,KAP!G107,IF($R$1=5,obr!G107,IF($R$1=2,prem!G107,nusz!G107))))))</f>
        <v>.</v>
      </c>
      <c r="M107" s="45" t="str">
        <f>IF($R$1=7,OBRDIV!H107,IF($R$1=6,IFI!H107,IF($R$1=4,NAJEM!H107,IF($R$1=3,KAP!H107,IF($R$1=5,obr!H107,IF($R$1=2,prem!H107,nusz!H107))))))</f>
        <v>.</v>
      </c>
      <c r="N107" s="45" t="str">
        <f>IF($R$1=7,OBRDIV!I107,IF($R$1=6,IFI!I107,IF($R$1=4,NAJEM!I107,IF($R$1=3,KAP!I107,IF($R$1=5,obr!I107,IF($R$1=2,prem!I107,nusz!I107))))))</f>
        <v>.</v>
      </c>
      <c r="O107" s="45" t="str">
        <f>IF($R$1=7,OBRDIV!J107,IF($R$1=6,IFI!J107,IF($R$1=4,NAJEM!J107,IF($R$1=3,KAP!J107,IF($R$1=5,obr!J107,IF($R$1=2,prem!J107,nusz!J107))))))</f>
        <v>.</v>
      </c>
    </row>
    <row r="108" spans="6:15" x14ac:dyDescent="0.25">
      <c r="F108" s="13">
        <v>107</v>
      </c>
      <c r="G108" s="45" t="str">
        <f>IF($R$1=7,OBRDIV!B108,IF($R$1=6,IFI!B108,IF($R$1=4,NAJEM!B108,IF($R$1=3,KAP!B108,IF($R$1=5,obr!B108,IF($R$1=2,prem!B108,nusz!B108))))))</f>
        <v>Moravče</v>
      </c>
      <c r="H108" s="45" t="str">
        <f>IF($R$1=7,OBRDIV!C108,IF($R$1=6,IFI!C108,IF($R$1=4,NAJEM!C108,IF($R$1=3,KAP!C108,IF($R$1=5,obr!C108,IF($R$1=2,prem!C108,nusz!C108))))))</f>
        <v>ODMERA ŠE NI IZVEDENA</v>
      </c>
      <c r="I108" s="45" t="str">
        <f>IF($R$1=7,OBRDIV!D108,IF($R$1=6,IFI!D108,IF($R$1=4,NAJEM!D108,IF($R$1=3,KAP!D108,IF($R$1=5,obr!D108,IF($R$1=2,prem!D108,nusz!D108))))))</f>
        <v>.</v>
      </c>
      <c r="J108" s="45" t="str">
        <f>IF($R$1=7,OBRDIV!E108,IF($R$1=6,IFI!E108,IF($R$1=4,NAJEM!E108,IF($R$1=3,KAP!E108,IF($R$1=5,obr!E108,IF($R$1=2,prem!E108,nusz!E108))))))</f>
        <v>.</v>
      </c>
      <c r="K108" s="45" t="str">
        <f>IF($R$1=7,OBRDIV!F108,IF($R$1=6,IFI!F108,IF($R$1=4,NAJEM!F108,IF($R$1=3,KAP!F108,IF($R$1=5,obr!F108,IF($R$1=2,prem!F108,nusz!F108))))))</f>
        <v>.</v>
      </c>
      <c r="L108" s="45" t="str">
        <f>IF($R$1=7,OBRDIV!G108,IF($R$1=6,IFI!G108,IF($R$1=4,NAJEM!G108,IF($R$1=3,KAP!G108,IF($R$1=5,obr!G108,IF($R$1=2,prem!G108,nusz!G108))))))</f>
        <v>.</v>
      </c>
      <c r="M108" s="45" t="str">
        <f>IF($R$1=7,OBRDIV!H108,IF($R$1=6,IFI!H108,IF($R$1=4,NAJEM!H108,IF($R$1=3,KAP!H108,IF($R$1=5,obr!H108,IF($R$1=2,prem!H108,nusz!H108))))))</f>
        <v>.</v>
      </c>
      <c r="N108" s="45" t="str">
        <f>IF($R$1=7,OBRDIV!I108,IF($R$1=6,IFI!I108,IF($R$1=4,NAJEM!I108,IF($R$1=3,KAP!I108,IF($R$1=5,obr!I108,IF($R$1=2,prem!I108,nusz!I108))))))</f>
        <v>.</v>
      </c>
      <c r="O108" s="45" t="str">
        <f>IF($R$1=7,OBRDIV!J108,IF($R$1=6,IFI!J108,IF($R$1=4,NAJEM!J108,IF($R$1=3,KAP!J108,IF($R$1=5,obr!J108,IF($R$1=2,prem!J108,nusz!J108))))))</f>
        <v>.</v>
      </c>
    </row>
    <row r="109" spans="6:15" x14ac:dyDescent="0.25">
      <c r="F109" s="13">
        <v>108</v>
      </c>
      <c r="G109" s="45" t="str">
        <f>IF($R$1=7,OBRDIV!B109,IF($R$1=6,IFI!B109,IF($R$1=4,NAJEM!B109,IF($R$1=3,KAP!B109,IF($R$1=5,obr!B109,IF($R$1=2,prem!B109,nusz!B109))))))</f>
        <v>Moravske Toplice</v>
      </c>
      <c r="H109" s="45" t="str">
        <f>IF($R$1=7,OBRDIV!C109,IF($R$1=6,IFI!C109,IF($R$1=4,NAJEM!C109,IF($R$1=3,KAP!C109,IF($R$1=5,obr!C109,IF($R$1=2,prem!C109,nusz!C109))))))</f>
        <v>ODMERA ŠE NI IZVEDENA</v>
      </c>
      <c r="I109" s="45" t="str">
        <f>IF($R$1=7,OBRDIV!D109,IF($R$1=6,IFI!D109,IF($R$1=4,NAJEM!D109,IF($R$1=3,KAP!D109,IF($R$1=5,obr!D109,IF($R$1=2,prem!D109,nusz!D109))))))</f>
        <v>.</v>
      </c>
      <c r="J109" s="45" t="str">
        <f>IF($R$1=7,OBRDIV!E109,IF($R$1=6,IFI!E109,IF($R$1=4,NAJEM!E109,IF($R$1=3,KAP!E109,IF($R$1=5,obr!E109,IF($R$1=2,prem!E109,nusz!E109))))))</f>
        <v>.</v>
      </c>
      <c r="K109" s="45" t="str">
        <f>IF($R$1=7,OBRDIV!F109,IF($R$1=6,IFI!F109,IF($R$1=4,NAJEM!F109,IF($R$1=3,KAP!F109,IF($R$1=5,obr!F109,IF($R$1=2,prem!F109,nusz!F109))))))</f>
        <v>.</v>
      </c>
      <c r="L109" s="45" t="str">
        <f>IF($R$1=7,OBRDIV!G109,IF($R$1=6,IFI!G109,IF($R$1=4,NAJEM!G109,IF($R$1=3,KAP!G109,IF($R$1=5,obr!G109,IF($R$1=2,prem!G109,nusz!G109))))))</f>
        <v>.</v>
      </c>
      <c r="M109" s="45" t="str">
        <f>IF($R$1=7,OBRDIV!H109,IF($R$1=6,IFI!H109,IF($R$1=4,NAJEM!H109,IF($R$1=3,KAP!H109,IF($R$1=5,obr!H109,IF($R$1=2,prem!H109,nusz!H109))))))</f>
        <v>.</v>
      </c>
      <c r="N109" s="45" t="str">
        <f>IF($R$1=7,OBRDIV!I109,IF($R$1=6,IFI!I109,IF($R$1=4,NAJEM!I109,IF($R$1=3,KAP!I109,IF($R$1=5,obr!I109,IF($R$1=2,prem!I109,nusz!I109))))))</f>
        <v>.</v>
      </c>
      <c r="O109" s="45" t="str">
        <f>IF($R$1=7,OBRDIV!J109,IF($R$1=6,IFI!J109,IF($R$1=4,NAJEM!J109,IF($R$1=3,KAP!J109,IF($R$1=5,obr!J109,IF($R$1=2,prem!J109,nusz!J109))))))</f>
        <v>.</v>
      </c>
    </row>
    <row r="110" spans="6:15" x14ac:dyDescent="0.25">
      <c r="F110" s="13">
        <v>109</v>
      </c>
      <c r="G110" s="45" t="str">
        <f>IF($R$1=7,OBRDIV!B110,IF($R$1=6,IFI!B110,IF($R$1=4,NAJEM!B110,IF($R$1=3,KAP!B110,IF($R$1=5,obr!B110,IF($R$1=2,prem!B110,nusz!B110))))))</f>
        <v>Mozirje</v>
      </c>
      <c r="H110" s="45" t="str">
        <f>IF($R$1=7,OBRDIV!C110,IF($R$1=6,IFI!C110,IF($R$1=4,NAJEM!C110,IF($R$1=3,KAP!C110,IF($R$1=5,obr!C110,IF($R$1=2,prem!C110,nusz!C110))))))</f>
        <v>ODMERA ŠE NI IZVEDENA</v>
      </c>
      <c r="I110" s="45" t="str">
        <f>IF($R$1=7,OBRDIV!D110,IF($R$1=6,IFI!D110,IF($R$1=4,NAJEM!D110,IF($R$1=3,KAP!D110,IF($R$1=5,obr!D110,IF($R$1=2,prem!D110,nusz!D110))))))</f>
        <v>.</v>
      </c>
      <c r="J110" s="45" t="str">
        <f>IF($R$1=7,OBRDIV!E110,IF($R$1=6,IFI!E110,IF($R$1=4,NAJEM!E110,IF($R$1=3,KAP!E110,IF($R$1=5,obr!E110,IF($R$1=2,prem!E110,nusz!E110))))))</f>
        <v>.</v>
      </c>
      <c r="K110" s="45" t="str">
        <f>IF($R$1=7,OBRDIV!F110,IF($R$1=6,IFI!F110,IF($R$1=4,NAJEM!F110,IF($R$1=3,KAP!F110,IF($R$1=5,obr!F110,IF($R$1=2,prem!F110,nusz!F110))))))</f>
        <v>.</v>
      </c>
      <c r="L110" s="45" t="str">
        <f>IF($R$1=7,OBRDIV!G110,IF($R$1=6,IFI!G110,IF($R$1=4,NAJEM!G110,IF($R$1=3,KAP!G110,IF($R$1=5,obr!G110,IF($R$1=2,prem!G110,nusz!G110))))))</f>
        <v>.</v>
      </c>
      <c r="M110" s="45" t="str">
        <f>IF($R$1=7,OBRDIV!H110,IF($R$1=6,IFI!H110,IF($R$1=4,NAJEM!H110,IF($R$1=3,KAP!H110,IF($R$1=5,obr!H110,IF($R$1=2,prem!H110,nusz!H110))))))</f>
        <v>.</v>
      </c>
      <c r="N110" s="45" t="str">
        <f>IF($R$1=7,OBRDIV!I110,IF($R$1=6,IFI!I110,IF($R$1=4,NAJEM!I110,IF($R$1=3,KAP!I110,IF($R$1=5,obr!I110,IF($R$1=2,prem!I110,nusz!I110))))))</f>
        <v>.</v>
      </c>
      <c r="O110" s="45" t="str">
        <f>IF($R$1=7,OBRDIV!J110,IF($R$1=6,IFI!J110,IF($R$1=4,NAJEM!J110,IF($R$1=3,KAP!J110,IF($R$1=5,obr!J110,IF($R$1=2,prem!J110,nusz!J110))))))</f>
        <v>.</v>
      </c>
    </row>
    <row r="111" spans="6:15" x14ac:dyDescent="0.25">
      <c r="F111" s="13">
        <v>110</v>
      </c>
      <c r="G111" s="45" t="str">
        <f>IF($R$1=7,OBRDIV!B111,IF($R$1=6,IFI!B111,IF($R$1=4,NAJEM!B111,IF($R$1=3,KAP!B111,IF($R$1=5,obr!B111,IF($R$1=2,prem!B111,nusz!B111))))))</f>
        <v>Murska Sobota (Mestna občina)</v>
      </c>
      <c r="H111" s="45" t="str">
        <f>IF($R$1=7,OBRDIV!C111,IF($R$1=6,IFI!C111,IF($R$1=4,NAJEM!C111,IF($R$1=3,KAP!C111,IF($R$1=5,obr!C111,IF($R$1=2,prem!C111,nusz!C111))))))</f>
        <v>ODMERA ŠE NI IZVEDENA</v>
      </c>
      <c r="I111" s="45" t="str">
        <f>IF($R$1=7,OBRDIV!D111,IF($R$1=6,IFI!D111,IF($R$1=4,NAJEM!D111,IF($R$1=3,KAP!D111,IF($R$1=5,obr!D111,IF($R$1=2,prem!D111,nusz!D111))))))</f>
        <v>.</v>
      </c>
      <c r="J111" s="45" t="str">
        <f>IF($R$1=7,OBRDIV!E111,IF($R$1=6,IFI!E111,IF($R$1=4,NAJEM!E111,IF($R$1=3,KAP!E111,IF($R$1=5,obr!E111,IF($R$1=2,prem!E111,nusz!E111))))))</f>
        <v>.</v>
      </c>
      <c r="K111" s="45" t="str">
        <f>IF($R$1=7,OBRDIV!F111,IF($R$1=6,IFI!F111,IF($R$1=4,NAJEM!F111,IF($R$1=3,KAP!F111,IF($R$1=5,obr!F111,IF($R$1=2,prem!F111,nusz!F111))))))</f>
        <v>.</v>
      </c>
      <c r="L111" s="45" t="str">
        <f>IF($R$1=7,OBRDIV!G111,IF($R$1=6,IFI!G111,IF($R$1=4,NAJEM!G111,IF($R$1=3,KAP!G111,IF($R$1=5,obr!G111,IF($R$1=2,prem!G111,nusz!G111))))))</f>
        <v>.</v>
      </c>
      <c r="M111" s="45" t="str">
        <f>IF($R$1=7,OBRDIV!H111,IF($R$1=6,IFI!H111,IF($R$1=4,NAJEM!H111,IF($R$1=3,KAP!H111,IF($R$1=5,obr!H111,IF($R$1=2,prem!H111,nusz!H111))))))</f>
        <v>.</v>
      </c>
      <c r="N111" s="45" t="str">
        <f>IF($R$1=7,OBRDIV!I111,IF($R$1=6,IFI!I111,IF($R$1=4,NAJEM!I111,IF($R$1=3,KAP!I111,IF($R$1=5,obr!I111,IF($R$1=2,prem!I111,nusz!I111))))))</f>
        <v>.</v>
      </c>
      <c r="O111" s="45" t="str">
        <f>IF($R$1=7,OBRDIV!J111,IF($R$1=6,IFI!J111,IF($R$1=4,NAJEM!J111,IF($R$1=3,KAP!J111,IF($R$1=5,obr!J111,IF($R$1=2,prem!J111,nusz!J111))))))</f>
        <v>.</v>
      </c>
    </row>
    <row r="112" spans="6:15" x14ac:dyDescent="0.25">
      <c r="F112" s="13">
        <v>111</v>
      </c>
      <c r="G112" s="45" t="str">
        <f>IF($R$1=7,OBRDIV!B112,IF($R$1=6,IFI!B112,IF($R$1=4,NAJEM!B112,IF($R$1=3,KAP!B112,IF($R$1=5,obr!B112,IF($R$1=2,prem!B112,nusz!B112))))))</f>
        <v>Muta</v>
      </c>
      <c r="H112" s="45" t="str">
        <f>IF($R$1=7,OBRDIV!C112,IF($R$1=6,IFI!C112,IF($R$1=4,NAJEM!C112,IF($R$1=3,KAP!C112,IF($R$1=5,obr!C112,IF($R$1=2,prem!C112,nusz!C112))))))</f>
        <v>ODMERA ŠE NI IZVEDENA</v>
      </c>
      <c r="I112" s="45" t="str">
        <f>IF($R$1=7,OBRDIV!D112,IF($R$1=6,IFI!D112,IF($R$1=4,NAJEM!D112,IF($R$1=3,KAP!D112,IF($R$1=5,obr!D112,IF($R$1=2,prem!D112,nusz!D112))))))</f>
        <v>.</v>
      </c>
      <c r="J112" s="45" t="str">
        <f>IF($R$1=7,OBRDIV!E112,IF($R$1=6,IFI!E112,IF($R$1=4,NAJEM!E112,IF($R$1=3,KAP!E112,IF($R$1=5,obr!E112,IF($R$1=2,prem!E112,nusz!E112))))))</f>
        <v>.</v>
      </c>
      <c r="K112" s="45" t="str">
        <f>IF($R$1=7,OBRDIV!F112,IF($R$1=6,IFI!F112,IF($R$1=4,NAJEM!F112,IF($R$1=3,KAP!F112,IF($R$1=5,obr!F112,IF($R$1=2,prem!F112,nusz!F112))))))</f>
        <v>.</v>
      </c>
      <c r="L112" s="45" t="str">
        <f>IF($R$1=7,OBRDIV!G112,IF($R$1=6,IFI!G112,IF($R$1=4,NAJEM!G112,IF($R$1=3,KAP!G112,IF($R$1=5,obr!G112,IF($R$1=2,prem!G112,nusz!G112))))))</f>
        <v>.</v>
      </c>
      <c r="M112" s="45" t="str">
        <f>IF($R$1=7,OBRDIV!H112,IF($R$1=6,IFI!H112,IF($R$1=4,NAJEM!H112,IF($R$1=3,KAP!H112,IF($R$1=5,obr!H112,IF($R$1=2,prem!H112,nusz!H112))))))</f>
        <v>.</v>
      </c>
      <c r="N112" s="45" t="str">
        <f>IF($R$1=7,OBRDIV!I112,IF($R$1=6,IFI!I112,IF($R$1=4,NAJEM!I112,IF($R$1=3,KAP!I112,IF($R$1=5,obr!I112,IF($R$1=2,prem!I112,nusz!I112))))))</f>
        <v>.</v>
      </c>
      <c r="O112" s="45" t="str">
        <f>IF($R$1=7,OBRDIV!J112,IF($R$1=6,IFI!J112,IF($R$1=4,NAJEM!J112,IF($R$1=3,KAP!J112,IF($R$1=5,obr!J112,IF($R$1=2,prem!J112,nusz!J112))))))</f>
        <v>.</v>
      </c>
    </row>
    <row r="113" spans="6:15" x14ac:dyDescent="0.25">
      <c r="F113" s="13">
        <v>112</v>
      </c>
      <c r="G113" s="45" t="str">
        <f>IF($R$1=7,OBRDIV!B113,IF($R$1=6,IFI!B113,IF($R$1=4,NAJEM!B113,IF($R$1=3,KAP!B113,IF($R$1=5,obr!B113,IF($R$1=2,prem!B113,nusz!B113))))))</f>
        <v>Naklo</v>
      </c>
      <c r="H113" s="45">
        <f>IF($R$1=7,OBRDIV!C113,IF($R$1=6,IFI!C113,IF($R$1=4,NAJEM!C113,IF($R$1=3,KAP!C113,IF($R$1=5,obr!C113,IF($R$1=2,prem!C113,nusz!C113))))))</f>
        <v>45379</v>
      </c>
      <c r="I113" s="45">
        <f>IF($R$1=7,OBRDIV!D113,IF($R$1=6,IFI!D113,IF($R$1=4,NAJEM!D113,IF($R$1=3,KAP!D113,IF($R$1=5,obr!D113,IF($R$1=2,prem!D113,nusz!D113))))))</f>
        <v>45425</v>
      </c>
      <c r="J113" s="45">
        <f>IF($R$1=7,OBRDIV!E113,IF($R$1=6,IFI!E113,IF($R$1=4,NAJEM!E113,IF($R$1=3,KAP!E113,IF($R$1=5,obr!E113,IF($R$1=2,prem!E113,nusz!E113))))))</f>
        <v>45485</v>
      </c>
      <c r="K113" s="45">
        <f>IF($R$1=7,OBRDIV!F113,IF($R$1=6,IFI!F113,IF($R$1=4,NAJEM!F113,IF($R$1=3,KAP!F113,IF($R$1=5,obr!F113,IF($R$1=2,prem!F113,nusz!F113))))))</f>
        <v>45545</v>
      </c>
      <c r="L113" s="45">
        <f>IF($R$1=7,OBRDIV!G113,IF($R$1=6,IFI!G113,IF($R$1=4,NAJEM!G113,IF($R$1=3,KAP!G113,IF($R$1=5,obr!G113,IF($R$1=2,prem!G113,nusz!G113))))))</f>
        <v>45607</v>
      </c>
      <c r="M113" s="45">
        <f>IF($R$1=7,OBRDIV!H113,IF($R$1=6,IFI!H113,IF($R$1=4,NAJEM!H113,IF($R$1=3,KAP!H113,IF($R$1=5,obr!H113,IF($R$1=2,prem!H113,nusz!H113))))))</f>
        <v>45425</v>
      </c>
      <c r="N113" s="45">
        <f>IF($R$1=7,OBRDIV!I113,IF($R$1=6,IFI!I113,IF($R$1=4,NAJEM!I113,IF($R$1=3,KAP!I113,IF($R$1=5,obr!I113,IF($R$1=2,prem!I113,nusz!I113))))))</f>
        <v>45545</v>
      </c>
      <c r="O113" s="45" t="str">
        <f>IF($R$1=7,OBRDIV!J113,IF($R$1=6,IFI!J113,IF($R$1=4,NAJEM!J113,IF($R$1=3,KAP!J113,IF($R$1=5,obr!J113,IF($R$1=2,prem!J113,nusz!J113))))))</f>
        <v>.</v>
      </c>
    </row>
    <row r="114" spans="6:15" x14ac:dyDescent="0.25">
      <c r="F114" s="13">
        <v>113</v>
      </c>
      <c r="G114" s="45" t="str">
        <f>IF($R$1=7,OBRDIV!B114,IF($R$1=6,IFI!B114,IF($R$1=4,NAJEM!B114,IF($R$1=3,KAP!B114,IF($R$1=5,obr!B114,IF($R$1=2,prem!B114,nusz!B114))))))</f>
        <v>Nazarje</v>
      </c>
      <c r="H114" s="45" t="str">
        <f>IF($R$1=7,OBRDIV!C114,IF($R$1=6,IFI!C114,IF($R$1=4,NAJEM!C114,IF($R$1=3,KAP!C114,IF($R$1=5,obr!C114,IF($R$1=2,prem!C114,nusz!C114))))))</f>
        <v>ODMERA ŠE NI IZVEDENA</v>
      </c>
      <c r="I114" s="45" t="str">
        <f>IF($R$1=7,OBRDIV!D114,IF($R$1=6,IFI!D114,IF($R$1=4,NAJEM!D114,IF($R$1=3,KAP!D114,IF($R$1=5,obr!D114,IF($R$1=2,prem!D114,nusz!D114))))))</f>
        <v>.</v>
      </c>
      <c r="J114" s="45" t="str">
        <f>IF($R$1=7,OBRDIV!E114,IF($R$1=6,IFI!E114,IF($R$1=4,NAJEM!E114,IF($R$1=3,KAP!E114,IF($R$1=5,obr!E114,IF($R$1=2,prem!E114,nusz!E114))))))</f>
        <v>.</v>
      </c>
      <c r="K114" s="45" t="str">
        <f>IF($R$1=7,OBRDIV!F114,IF($R$1=6,IFI!F114,IF($R$1=4,NAJEM!F114,IF($R$1=3,KAP!F114,IF($R$1=5,obr!F114,IF($R$1=2,prem!F114,nusz!F114))))))</f>
        <v>.</v>
      </c>
      <c r="L114" s="45" t="str">
        <f>IF($R$1=7,OBRDIV!G114,IF($R$1=6,IFI!G114,IF($R$1=4,NAJEM!G114,IF($R$1=3,KAP!G114,IF($R$1=5,obr!G114,IF($R$1=2,prem!G114,nusz!G114))))))</f>
        <v>.</v>
      </c>
      <c r="M114" s="45" t="str">
        <f>IF($R$1=7,OBRDIV!H114,IF($R$1=6,IFI!H114,IF($R$1=4,NAJEM!H114,IF($R$1=3,KAP!H114,IF($R$1=5,obr!H114,IF($R$1=2,prem!H114,nusz!H114))))))</f>
        <v>.</v>
      </c>
      <c r="N114" s="45" t="str">
        <f>IF($R$1=7,OBRDIV!I114,IF($R$1=6,IFI!I114,IF($R$1=4,NAJEM!I114,IF($R$1=3,KAP!I114,IF($R$1=5,obr!I114,IF($R$1=2,prem!I114,nusz!I114))))))</f>
        <v>.</v>
      </c>
      <c r="O114" s="45" t="str">
        <f>IF($R$1=7,OBRDIV!J114,IF($R$1=6,IFI!J114,IF($R$1=4,NAJEM!J114,IF($R$1=3,KAP!J114,IF($R$1=5,obr!J114,IF($R$1=2,prem!J114,nusz!J114))))))</f>
        <v>.</v>
      </c>
    </row>
    <row r="115" spans="6:15" x14ac:dyDescent="0.25">
      <c r="F115" s="13">
        <v>114</v>
      </c>
      <c r="G115" s="45" t="str">
        <f>IF($R$1=7,OBRDIV!B115,IF($R$1=6,IFI!B115,IF($R$1=4,NAJEM!B115,IF($R$1=3,KAP!B115,IF($R$1=5,obr!B115,IF($R$1=2,prem!B115,nusz!B115))))))</f>
        <v>Nova Gorica (Mestna občina)</v>
      </c>
      <c r="H115" s="45" t="str">
        <f>IF($R$1=7,OBRDIV!C115,IF($R$1=6,IFI!C115,IF($R$1=4,NAJEM!C115,IF($R$1=3,KAP!C115,IF($R$1=5,obr!C115,IF($R$1=2,prem!C115,nusz!C115))))))</f>
        <v>ODMERA ŠE NI IZVEDENA</v>
      </c>
      <c r="I115" s="45" t="str">
        <f>IF($R$1=7,OBRDIV!D115,IF($R$1=6,IFI!D115,IF($R$1=4,NAJEM!D115,IF($R$1=3,KAP!D115,IF($R$1=5,obr!D115,IF($R$1=2,prem!D115,nusz!D115))))))</f>
        <v>.</v>
      </c>
      <c r="J115" s="45" t="str">
        <f>IF($R$1=7,OBRDIV!E115,IF($R$1=6,IFI!E115,IF($R$1=4,NAJEM!E115,IF($R$1=3,KAP!E115,IF($R$1=5,obr!E115,IF($R$1=2,prem!E115,nusz!E115))))))</f>
        <v>.</v>
      </c>
      <c r="K115" s="45" t="str">
        <f>IF($R$1=7,OBRDIV!F115,IF($R$1=6,IFI!F115,IF($R$1=4,NAJEM!F115,IF($R$1=3,KAP!F115,IF($R$1=5,obr!F115,IF($R$1=2,prem!F115,nusz!F115))))))</f>
        <v>.</v>
      </c>
      <c r="L115" s="45" t="str">
        <f>IF($R$1=7,OBRDIV!G115,IF($R$1=6,IFI!G115,IF($R$1=4,NAJEM!G115,IF($R$1=3,KAP!G115,IF($R$1=5,obr!G115,IF($R$1=2,prem!G115,nusz!G115))))))</f>
        <v>.</v>
      </c>
      <c r="M115" s="45" t="str">
        <f>IF($R$1=7,OBRDIV!H115,IF($R$1=6,IFI!H115,IF($R$1=4,NAJEM!H115,IF($R$1=3,KAP!H115,IF($R$1=5,obr!H115,IF($R$1=2,prem!H115,nusz!H115))))))</f>
        <v>.</v>
      </c>
      <c r="N115" s="45" t="str">
        <f>IF($R$1=7,OBRDIV!I115,IF($R$1=6,IFI!I115,IF($R$1=4,NAJEM!I115,IF($R$1=3,KAP!I115,IF($R$1=5,obr!I115,IF($R$1=2,prem!I115,nusz!I115))))))</f>
        <v>.</v>
      </c>
      <c r="O115" s="45" t="str">
        <f>IF($R$1=7,OBRDIV!J115,IF($R$1=6,IFI!J115,IF($R$1=4,NAJEM!J115,IF($R$1=3,KAP!J115,IF($R$1=5,obr!J115,IF($R$1=2,prem!J115,nusz!J115))))))</f>
        <v>.</v>
      </c>
    </row>
    <row r="116" spans="6:15" x14ac:dyDescent="0.25">
      <c r="F116" s="13">
        <v>115</v>
      </c>
      <c r="G116" s="45" t="str">
        <f>IF($R$1=7,OBRDIV!B116,IF($R$1=6,IFI!B116,IF($R$1=4,NAJEM!B116,IF($R$1=3,KAP!B116,IF($R$1=5,obr!B116,IF($R$1=2,prem!B116,nusz!B116))))))</f>
        <v>Novo mesto (Mestna občina)</v>
      </c>
      <c r="H116" s="45">
        <f>IF($R$1=7,OBRDIV!C116,IF($R$1=6,IFI!C116,IF($R$1=4,NAJEM!C116,IF($R$1=3,KAP!C116,IF($R$1=5,obr!C116,IF($R$1=2,prem!C116,nusz!C116))))))</f>
        <v>45379</v>
      </c>
      <c r="I116" s="45">
        <f>IF($R$1=7,OBRDIV!D116,IF($R$1=6,IFI!D116,IF($R$1=4,NAJEM!D116,IF($R$1=3,KAP!D116,IF($R$1=5,obr!D116,IF($R$1=2,prem!D116,nusz!D116))))))</f>
        <v>45425</v>
      </c>
      <c r="J116" s="45">
        <f>IF($R$1=7,OBRDIV!E116,IF($R$1=6,IFI!E116,IF($R$1=4,NAJEM!E116,IF($R$1=3,KAP!E116,IF($R$1=5,obr!E116,IF($R$1=2,prem!E116,nusz!E116))))))</f>
        <v>45485</v>
      </c>
      <c r="K116" s="45">
        <f>IF($R$1=7,OBRDIV!F116,IF($R$1=6,IFI!F116,IF($R$1=4,NAJEM!F116,IF($R$1=3,KAP!F116,IF($R$1=5,obr!F116,IF($R$1=2,prem!F116,nusz!F116))))))</f>
        <v>45545</v>
      </c>
      <c r="L116" s="45">
        <f>IF($R$1=7,OBRDIV!G116,IF($R$1=6,IFI!G116,IF($R$1=4,NAJEM!G116,IF($R$1=3,KAP!G116,IF($R$1=5,obr!G116,IF($R$1=2,prem!G116,nusz!G116))))))</f>
        <v>45607</v>
      </c>
      <c r="M116" s="45">
        <f>IF($R$1=7,OBRDIV!H116,IF($R$1=6,IFI!H116,IF($R$1=4,NAJEM!H116,IF($R$1=3,KAP!H116,IF($R$1=5,obr!H116,IF($R$1=2,prem!H116,nusz!H116))))))</f>
        <v>45425</v>
      </c>
      <c r="N116" s="45">
        <f>IF($R$1=7,OBRDIV!I116,IF($R$1=6,IFI!I116,IF($R$1=4,NAJEM!I116,IF($R$1=3,KAP!I116,IF($R$1=5,obr!I116,IF($R$1=2,prem!I116,nusz!I116))))))</f>
        <v>45545</v>
      </c>
      <c r="O116" s="45" t="str">
        <f>IF($R$1=7,OBRDIV!J116,IF($R$1=6,IFI!J116,IF($R$1=4,NAJEM!J116,IF($R$1=3,KAP!J116,IF($R$1=5,obr!J116,IF($R$1=2,prem!J116,nusz!J116))))))</f>
        <v>.</v>
      </c>
    </row>
    <row r="117" spans="6:15" x14ac:dyDescent="0.25">
      <c r="F117" s="13">
        <v>116</v>
      </c>
      <c r="G117" s="45" t="str">
        <f>IF($R$1=7,OBRDIV!B117,IF($R$1=6,IFI!B117,IF($R$1=4,NAJEM!B117,IF($R$1=3,KAP!B117,IF($R$1=5,obr!B117,IF($R$1=2,prem!B117,nusz!B117))))))</f>
        <v>Odranci</v>
      </c>
      <c r="H117" s="45" t="str">
        <f>IF($R$1=7,OBRDIV!C117,IF($R$1=6,IFI!C117,IF($R$1=4,NAJEM!C117,IF($R$1=3,KAP!C117,IF($R$1=5,obr!C117,IF($R$1=2,prem!C117,nusz!C117))))))</f>
        <v>ODMERA ŠE NI IZVEDENA</v>
      </c>
      <c r="I117" s="45" t="str">
        <f>IF($R$1=7,OBRDIV!D117,IF($R$1=6,IFI!D117,IF($R$1=4,NAJEM!D117,IF($R$1=3,KAP!D117,IF($R$1=5,obr!D117,IF($R$1=2,prem!D117,nusz!D117))))))</f>
        <v>.</v>
      </c>
      <c r="J117" s="45" t="str">
        <f>IF($R$1=7,OBRDIV!E117,IF($R$1=6,IFI!E117,IF($R$1=4,NAJEM!E117,IF($R$1=3,KAP!E117,IF($R$1=5,obr!E117,IF($R$1=2,prem!E117,nusz!E117))))))</f>
        <v>.</v>
      </c>
      <c r="K117" s="45" t="str">
        <f>IF($R$1=7,OBRDIV!F117,IF($R$1=6,IFI!F117,IF($R$1=4,NAJEM!F117,IF($R$1=3,KAP!F117,IF($R$1=5,obr!F117,IF($R$1=2,prem!F117,nusz!F117))))))</f>
        <v>.</v>
      </c>
      <c r="L117" s="45" t="str">
        <f>IF($R$1=7,OBRDIV!G117,IF($R$1=6,IFI!G117,IF($R$1=4,NAJEM!G117,IF($R$1=3,KAP!G117,IF($R$1=5,obr!G117,IF($R$1=2,prem!G117,nusz!G117))))))</f>
        <v>.</v>
      </c>
      <c r="M117" s="45" t="str">
        <f>IF($R$1=7,OBRDIV!H117,IF($R$1=6,IFI!H117,IF($R$1=4,NAJEM!H117,IF($R$1=3,KAP!H117,IF($R$1=5,obr!H117,IF($R$1=2,prem!H117,nusz!H117))))))</f>
        <v>.</v>
      </c>
      <c r="N117" s="45" t="str">
        <f>IF($R$1=7,OBRDIV!I117,IF($R$1=6,IFI!I117,IF($R$1=4,NAJEM!I117,IF($R$1=3,KAP!I117,IF($R$1=5,obr!I117,IF($R$1=2,prem!I117,nusz!I117))))))</f>
        <v>.</v>
      </c>
      <c r="O117" s="45" t="str">
        <f>IF($R$1=7,OBRDIV!J117,IF($R$1=6,IFI!J117,IF($R$1=4,NAJEM!J117,IF($R$1=3,KAP!J117,IF($R$1=5,obr!J117,IF($R$1=2,prem!J117,nusz!J117))))))</f>
        <v>.</v>
      </c>
    </row>
    <row r="118" spans="6:15" x14ac:dyDescent="0.25">
      <c r="F118" s="13">
        <v>117</v>
      </c>
      <c r="G118" s="45" t="str">
        <f>IF($R$1=7,OBRDIV!B118,IF($R$1=6,IFI!B118,IF($R$1=4,NAJEM!B118,IF($R$1=3,KAP!B118,IF($R$1=5,obr!B118,IF($R$1=2,prem!B118,nusz!B118))))))</f>
        <v>Oplotnica</v>
      </c>
      <c r="H118" s="45" t="str">
        <f>IF($R$1=7,OBRDIV!C118,IF($R$1=6,IFI!C118,IF($R$1=4,NAJEM!C118,IF($R$1=3,KAP!C118,IF($R$1=5,obr!C118,IF($R$1=2,prem!C118,nusz!C118))))))</f>
        <v>ODMERA ŠE NI IZVEDENA</v>
      </c>
      <c r="I118" s="45" t="str">
        <f>IF($R$1=7,OBRDIV!D118,IF($R$1=6,IFI!D118,IF($R$1=4,NAJEM!D118,IF($R$1=3,KAP!D118,IF($R$1=5,obr!D118,IF($R$1=2,prem!D118,nusz!D118))))))</f>
        <v>.</v>
      </c>
      <c r="J118" s="45" t="str">
        <f>IF($R$1=7,OBRDIV!E118,IF($R$1=6,IFI!E118,IF($R$1=4,NAJEM!E118,IF($R$1=3,KAP!E118,IF($R$1=5,obr!E118,IF($R$1=2,prem!E118,nusz!E118))))))</f>
        <v>.</v>
      </c>
      <c r="K118" s="45" t="str">
        <f>IF($R$1=7,OBRDIV!F118,IF($R$1=6,IFI!F118,IF($R$1=4,NAJEM!F118,IF($R$1=3,KAP!F118,IF($R$1=5,obr!F118,IF($R$1=2,prem!F118,nusz!F118))))))</f>
        <v>.</v>
      </c>
      <c r="L118" s="45" t="str">
        <f>IF($R$1=7,OBRDIV!G118,IF($R$1=6,IFI!G118,IF($R$1=4,NAJEM!G118,IF($R$1=3,KAP!G118,IF($R$1=5,obr!G118,IF($R$1=2,prem!G118,nusz!G118))))))</f>
        <v>.</v>
      </c>
      <c r="M118" s="45" t="str">
        <f>IF($R$1=7,OBRDIV!H118,IF($R$1=6,IFI!H118,IF($R$1=4,NAJEM!H118,IF($R$1=3,KAP!H118,IF($R$1=5,obr!H118,IF($R$1=2,prem!H118,nusz!H118))))))</f>
        <v>.</v>
      </c>
      <c r="N118" s="45" t="str">
        <f>IF($R$1=7,OBRDIV!I118,IF($R$1=6,IFI!I118,IF($R$1=4,NAJEM!I118,IF($R$1=3,KAP!I118,IF($R$1=5,obr!I118,IF($R$1=2,prem!I118,nusz!I118))))))</f>
        <v>.</v>
      </c>
      <c r="O118" s="45" t="str">
        <f>IF($R$1=7,OBRDIV!J118,IF($R$1=6,IFI!J118,IF($R$1=4,NAJEM!J118,IF($R$1=3,KAP!J118,IF($R$1=5,obr!J118,IF($R$1=2,prem!J118,nusz!J118))))))</f>
        <v>.</v>
      </c>
    </row>
    <row r="119" spans="6:15" x14ac:dyDescent="0.25">
      <c r="F119" s="13">
        <v>118</v>
      </c>
      <c r="G119" s="45" t="str">
        <f>IF($R$1=7,OBRDIV!B119,IF($R$1=6,IFI!B119,IF($R$1=4,NAJEM!B119,IF($R$1=3,KAP!B119,IF($R$1=5,obr!B119,IF($R$1=2,prem!B119,nusz!B119))))))</f>
        <v>Ormož</v>
      </c>
      <c r="H119" s="45" t="str">
        <f>IF($R$1=7,OBRDIV!C119,IF($R$1=6,IFI!C119,IF($R$1=4,NAJEM!C119,IF($R$1=3,KAP!C119,IF($R$1=5,obr!C119,IF($R$1=2,prem!C119,nusz!C119))))))</f>
        <v>ODMERA ŠE NI IZVEDENA</v>
      </c>
      <c r="I119" s="45" t="str">
        <f>IF($R$1=7,OBRDIV!D119,IF($R$1=6,IFI!D119,IF($R$1=4,NAJEM!D119,IF($R$1=3,KAP!D119,IF($R$1=5,obr!D119,IF($R$1=2,prem!D119,nusz!D119))))))</f>
        <v>.</v>
      </c>
      <c r="J119" s="45" t="str">
        <f>IF($R$1=7,OBRDIV!E119,IF($R$1=6,IFI!E119,IF($R$1=4,NAJEM!E119,IF($R$1=3,KAP!E119,IF($R$1=5,obr!E119,IF($R$1=2,prem!E119,nusz!E119))))))</f>
        <v>.</v>
      </c>
      <c r="K119" s="45" t="str">
        <f>IF($R$1=7,OBRDIV!F119,IF($R$1=6,IFI!F119,IF($R$1=4,NAJEM!F119,IF($R$1=3,KAP!F119,IF($R$1=5,obr!F119,IF($R$1=2,prem!F119,nusz!F119))))))</f>
        <v>.</v>
      </c>
      <c r="L119" s="45" t="str">
        <f>IF($R$1=7,OBRDIV!G119,IF($R$1=6,IFI!G119,IF($R$1=4,NAJEM!G119,IF($R$1=3,KAP!G119,IF($R$1=5,obr!G119,IF($R$1=2,prem!G119,nusz!G119))))))</f>
        <v>.</v>
      </c>
      <c r="M119" s="45" t="str">
        <f>IF($R$1=7,OBRDIV!H119,IF($R$1=6,IFI!H119,IF($R$1=4,NAJEM!H119,IF($R$1=3,KAP!H119,IF($R$1=5,obr!H119,IF($R$1=2,prem!H119,nusz!H119))))))</f>
        <v>.</v>
      </c>
      <c r="N119" s="45" t="str">
        <f>IF($R$1=7,OBRDIV!I119,IF($R$1=6,IFI!I119,IF($R$1=4,NAJEM!I119,IF($R$1=3,KAP!I119,IF($R$1=5,obr!I119,IF($R$1=2,prem!I119,nusz!I119))))))</f>
        <v>.</v>
      </c>
      <c r="O119" s="45" t="str">
        <f>IF($R$1=7,OBRDIV!J119,IF($R$1=6,IFI!J119,IF($R$1=4,NAJEM!J119,IF($R$1=3,KAP!J119,IF($R$1=5,obr!J119,IF($R$1=2,prem!J119,nusz!J119))))))</f>
        <v>.</v>
      </c>
    </row>
    <row r="120" spans="6:15" x14ac:dyDescent="0.25">
      <c r="F120" s="13">
        <v>119</v>
      </c>
      <c r="G120" s="45" t="str">
        <f>IF($R$1=7,OBRDIV!B120,IF($R$1=6,IFI!B120,IF($R$1=4,NAJEM!B120,IF($R$1=3,KAP!B120,IF($R$1=5,obr!B120,IF($R$1=2,prem!B120,nusz!B120))))))</f>
        <v>Osilnica</v>
      </c>
      <c r="H120" s="45" t="str">
        <f>IF($R$1=7,OBRDIV!C120,IF($R$1=6,IFI!C120,IF($R$1=4,NAJEM!C120,IF($R$1=3,KAP!C120,IF($R$1=5,obr!C120,IF($R$1=2,prem!C120,nusz!C120))))))</f>
        <v>ODMERA ŠE NI IZVEDENA</v>
      </c>
      <c r="I120" s="45" t="str">
        <f>IF($R$1=7,OBRDIV!D120,IF($R$1=6,IFI!D120,IF($R$1=4,NAJEM!D120,IF($R$1=3,KAP!D120,IF($R$1=5,obr!D120,IF($R$1=2,prem!D120,nusz!D120))))))</f>
        <v>.</v>
      </c>
      <c r="J120" s="45" t="str">
        <f>IF($R$1=7,OBRDIV!E120,IF($R$1=6,IFI!E120,IF($R$1=4,NAJEM!E120,IF($R$1=3,KAP!E120,IF($R$1=5,obr!E120,IF($R$1=2,prem!E120,nusz!E120))))))</f>
        <v>.</v>
      </c>
      <c r="K120" s="45" t="str">
        <f>IF($R$1=7,OBRDIV!F120,IF($R$1=6,IFI!F120,IF($R$1=4,NAJEM!F120,IF($R$1=3,KAP!F120,IF($R$1=5,obr!F120,IF($R$1=2,prem!F120,nusz!F120))))))</f>
        <v>.</v>
      </c>
      <c r="L120" s="45" t="str">
        <f>IF($R$1=7,OBRDIV!G120,IF($R$1=6,IFI!G120,IF($R$1=4,NAJEM!G120,IF($R$1=3,KAP!G120,IF($R$1=5,obr!G120,IF($R$1=2,prem!G120,nusz!G120))))))</f>
        <v>.</v>
      </c>
      <c r="M120" s="45" t="str">
        <f>IF($R$1=7,OBRDIV!H120,IF($R$1=6,IFI!H120,IF($R$1=4,NAJEM!H120,IF($R$1=3,KAP!H120,IF($R$1=5,obr!H120,IF($R$1=2,prem!H120,nusz!H120))))))</f>
        <v>.</v>
      </c>
      <c r="N120" s="45" t="str">
        <f>IF($R$1=7,OBRDIV!I120,IF($R$1=6,IFI!I120,IF($R$1=4,NAJEM!I120,IF($R$1=3,KAP!I120,IF($R$1=5,obr!I120,IF($R$1=2,prem!I120,nusz!I120))))))</f>
        <v>.</v>
      </c>
      <c r="O120" s="45" t="str">
        <f>IF($R$1=7,OBRDIV!J120,IF($R$1=6,IFI!J120,IF($R$1=4,NAJEM!J120,IF($R$1=3,KAP!J120,IF($R$1=5,obr!J120,IF($R$1=2,prem!J120,nusz!J120))))))</f>
        <v>.</v>
      </c>
    </row>
    <row r="121" spans="6:15" x14ac:dyDescent="0.25">
      <c r="F121" s="13">
        <v>120</v>
      </c>
      <c r="G121" s="45" t="str">
        <f>IF($R$1=7,OBRDIV!B121,IF($R$1=6,IFI!B121,IF($R$1=4,NAJEM!B121,IF($R$1=3,KAP!B121,IF($R$1=5,obr!B121,IF($R$1=2,prem!B121,nusz!B121))))))</f>
        <v>Pesnica</v>
      </c>
      <c r="H121" s="45" t="str">
        <f>IF($R$1=7,OBRDIV!C121,IF($R$1=6,IFI!C121,IF($R$1=4,NAJEM!C121,IF($R$1=3,KAP!C121,IF($R$1=5,obr!C121,IF($R$1=2,prem!C121,nusz!C121))))))</f>
        <v>ODMERA ŠE NI IZVEDENA</v>
      </c>
      <c r="I121" s="45" t="str">
        <f>IF($R$1=7,OBRDIV!D121,IF($R$1=6,IFI!D121,IF($R$1=4,NAJEM!D121,IF($R$1=3,KAP!D121,IF($R$1=5,obr!D121,IF($R$1=2,prem!D121,nusz!D121))))))</f>
        <v>.</v>
      </c>
      <c r="J121" s="45" t="str">
        <f>IF($R$1=7,OBRDIV!E121,IF($R$1=6,IFI!E121,IF($R$1=4,NAJEM!E121,IF($R$1=3,KAP!E121,IF($R$1=5,obr!E121,IF($R$1=2,prem!E121,nusz!E121))))))</f>
        <v>.</v>
      </c>
      <c r="K121" s="45" t="str">
        <f>IF($R$1=7,OBRDIV!F121,IF($R$1=6,IFI!F121,IF($R$1=4,NAJEM!F121,IF($R$1=3,KAP!F121,IF($R$1=5,obr!F121,IF($R$1=2,prem!F121,nusz!F121))))))</f>
        <v>.</v>
      </c>
      <c r="L121" s="45" t="str">
        <f>IF($R$1=7,OBRDIV!G121,IF($R$1=6,IFI!G121,IF($R$1=4,NAJEM!G121,IF($R$1=3,KAP!G121,IF($R$1=5,obr!G121,IF($R$1=2,prem!G121,nusz!G121))))))</f>
        <v>.</v>
      </c>
      <c r="M121" s="45" t="str">
        <f>IF($R$1=7,OBRDIV!H121,IF($R$1=6,IFI!H121,IF($R$1=4,NAJEM!H121,IF($R$1=3,KAP!H121,IF($R$1=5,obr!H121,IF($R$1=2,prem!H121,nusz!H121))))))</f>
        <v>.</v>
      </c>
      <c r="N121" s="45" t="str">
        <f>IF($R$1=7,OBRDIV!I121,IF($R$1=6,IFI!I121,IF($R$1=4,NAJEM!I121,IF($R$1=3,KAP!I121,IF($R$1=5,obr!I121,IF($R$1=2,prem!I121,nusz!I121))))))</f>
        <v>.</v>
      </c>
      <c r="O121" s="45" t="str">
        <f>IF($R$1=7,OBRDIV!J121,IF($R$1=6,IFI!J121,IF($R$1=4,NAJEM!J121,IF($R$1=3,KAP!J121,IF($R$1=5,obr!J121,IF($R$1=2,prem!J121,nusz!J121))))))</f>
        <v>.</v>
      </c>
    </row>
    <row r="122" spans="6:15" x14ac:dyDescent="0.25">
      <c r="F122" s="13">
        <v>121</v>
      </c>
      <c r="G122" s="45" t="str">
        <f>IF($R$1=7,OBRDIV!B122,IF($R$1=6,IFI!B122,IF($R$1=4,NAJEM!B122,IF($R$1=3,KAP!B122,IF($R$1=5,obr!B122,IF($R$1=2,prem!B122,nusz!B122))))))</f>
        <v>Piran</v>
      </c>
      <c r="H122" s="45" t="str">
        <f>IF($R$1=7,OBRDIV!C122,IF($R$1=6,IFI!C122,IF($R$1=4,NAJEM!C122,IF($R$1=3,KAP!C122,IF($R$1=5,obr!C122,IF($R$1=2,prem!C122,nusz!C122))))))</f>
        <v>ODMERA ŠE NI IZVEDENA</v>
      </c>
      <c r="I122" s="45" t="str">
        <f>IF($R$1=7,OBRDIV!D122,IF($R$1=6,IFI!D122,IF($R$1=4,NAJEM!D122,IF($R$1=3,KAP!D122,IF($R$1=5,obr!D122,IF($R$1=2,prem!D122,nusz!D122))))))</f>
        <v>.</v>
      </c>
      <c r="J122" s="45" t="str">
        <f>IF($R$1=7,OBRDIV!E122,IF($R$1=6,IFI!E122,IF($R$1=4,NAJEM!E122,IF($R$1=3,KAP!E122,IF($R$1=5,obr!E122,IF($R$1=2,prem!E122,nusz!E122))))))</f>
        <v>.</v>
      </c>
      <c r="K122" s="45" t="str">
        <f>IF($R$1=7,OBRDIV!F122,IF($R$1=6,IFI!F122,IF($R$1=4,NAJEM!F122,IF($R$1=3,KAP!F122,IF($R$1=5,obr!F122,IF($R$1=2,prem!F122,nusz!F122))))))</f>
        <v>.</v>
      </c>
      <c r="L122" s="45" t="str">
        <f>IF($R$1=7,OBRDIV!G122,IF($R$1=6,IFI!G122,IF($R$1=4,NAJEM!G122,IF($R$1=3,KAP!G122,IF($R$1=5,obr!G122,IF($R$1=2,prem!G122,nusz!G122))))))</f>
        <v>.</v>
      </c>
      <c r="M122" s="45" t="str">
        <f>IF($R$1=7,OBRDIV!H122,IF($R$1=6,IFI!H122,IF($R$1=4,NAJEM!H122,IF($R$1=3,KAP!H122,IF($R$1=5,obr!H122,IF($R$1=2,prem!H122,nusz!H122))))))</f>
        <v>.</v>
      </c>
      <c r="N122" s="45" t="str">
        <f>IF($R$1=7,OBRDIV!I122,IF($R$1=6,IFI!I122,IF($R$1=4,NAJEM!I122,IF($R$1=3,KAP!I122,IF($R$1=5,obr!I122,IF($R$1=2,prem!I122,nusz!I122))))))</f>
        <v>.</v>
      </c>
      <c r="O122" s="45" t="str">
        <f>IF($R$1=7,OBRDIV!J122,IF($R$1=6,IFI!J122,IF($R$1=4,NAJEM!J122,IF($R$1=3,KAP!J122,IF($R$1=5,obr!J122,IF($R$1=2,prem!J122,nusz!J122))))))</f>
        <v>.</v>
      </c>
    </row>
    <row r="123" spans="6:15" x14ac:dyDescent="0.25">
      <c r="F123" s="13">
        <v>122</v>
      </c>
      <c r="G123" s="45" t="str">
        <f>IF($R$1=7,OBRDIV!B123,IF($R$1=6,IFI!B123,IF($R$1=4,NAJEM!B123,IF($R$1=3,KAP!B123,IF($R$1=5,obr!B123,IF($R$1=2,prem!B123,nusz!B123))))))</f>
        <v>Pivka</v>
      </c>
      <c r="H123" s="45" t="str">
        <f>IF($R$1=7,OBRDIV!C123,IF($R$1=6,IFI!C123,IF($R$1=4,NAJEM!C123,IF($R$1=3,KAP!C123,IF($R$1=5,obr!C123,IF($R$1=2,prem!C123,nusz!C123))))))</f>
        <v>ODMERA ŠE NI IZVEDENA</v>
      </c>
      <c r="I123" s="45" t="str">
        <f>IF($R$1=7,OBRDIV!D123,IF($R$1=6,IFI!D123,IF($R$1=4,NAJEM!D123,IF($R$1=3,KAP!D123,IF($R$1=5,obr!D123,IF($R$1=2,prem!D123,nusz!D123))))))</f>
        <v>.</v>
      </c>
      <c r="J123" s="45" t="str">
        <f>IF($R$1=7,OBRDIV!E123,IF($R$1=6,IFI!E123,IF($R$1=4,NAJEM!E123,IF($R$1=3,KAP!E123,IF($R$1=5,obr!E123,IF($R$1=2,prem!E123,nusz!E123))))))</f>
        <v>.</v>
      </c>
      <c r="K123" s="45" t="str">
        <f>IF($R$1=7,OBRDIV!F123,IF($R$1=6,IFI!F123,IF($R$1=4,NAJEM!F123,IF($R$1=3,KAP!F123,IF($R$1=5,obr!F123,IF($R$1=2,prem!F123,nusz!F123))))))</f>
        <v>.</v>
      </c>
      <c r="L123" s="45" t="str">
        <f>IF($R$1=7,OBRDIV!G123,IF($R$1=6,IFI!G123,IF($R$1=4,NAJEM!G123,IF($R$1=3,KAP!G123,IF($R$1=5,obr!G123,IF($R$1=2,prem!G123,nusz!G123))))))</f>
        <v>.</v>
      </c>
      <c r="M123" s="45" t="str">
        <f>IF($R$1=7,OBRDIV!H123,IF($R$1=6,IFI!H123,IF($R$1=4,NAJEM!H123,IF($R$1=3,KAP!H123,IF($R$1=5,obr!H123,IF($R$1=2,prem!H123,nusz!H123))))))</f>
        <v>.</v>
      </c>
      <c r="N123" s="45" t="str">
        <f>IF($R$1=7,OBRDIV!I123,IF($R$1=6,IFI!I123,IF($R$1=4,NAJEM!I123,IF($R$1=3,KAP!I123,IF($R$1=5,obr!I123,IF($R$1=2,prem!I123,nusz!I123))))))</f>
        <v>.</v>
      </c>
      <c r="O123" s="45" t="str">
        <f>IF($R$1=7,OBRDIV!J123,IF($R$1=6,IFI!J123,IF($R$1=4,NAJEM!J123,IF($R$1=3,KAP!J123,IF($R$1=5,obr!J123,IF($R$1=2,prem!J123,nusz!J123))))))</f>
        <v>.</v>
      </c>
    </row>
    <row r="124" spans="6:15" x14ac:dyDescent="0.25">
      <c r="F124" s="13">
        <v>123</v>
      </c>
      <c r="G124" s="45" t="str">
        <f>IF($R$1=7,OBRDIV!B124,IF($R$1=6,IFI!B124,IF($R$1=4,NAJEM!B124,IF($R$1=3,KAP!B124,IF($R$1=5,obr!B124,IF($R$1=2,prem!B124,nusz!B124))))))</f>
        <v>Podčetrtek</v>
      </c>
      <c r="H124" s="45" t="str">
        <f>IF($R$1=7,OBRDIV!C124,IF($R$1=6,IFI!C124,IF($R$1=4,NAJEM!C124,IF($R$1=3,KAP!C124,IF($R$1=5,obr!C124,IF($R$1=2,prem!C124,nusz!C124))))))</f>
        <v>ODMERA ŠE NI IZVEDENA</v>
      </c>
      <c r="I124" s="45" t="str">
        <f>IF($R$1=7,OBRDIV!D124,IF($R$1=6,IFI!D124,IF($R$1=4,NAJEM!D124,IF($R$1=3,KAP!D124,IF($R$1=5,obr!D124,IF($R$1=2,prem!D124,nusz!D124))))))</f>
        <v>.</v>
      </c>
      <c r="J124" s="45" t="str">
        <f>IF($R$1=7,OBRDIV!E124,IF($R$1=6,IFI!E124,IF($R$1=4,NAJEM!E124,IF($R$1=3,KAP!E124,IF($R$1=5,obr!E124,IF($R$1=2,prem!E124,nusz!E124))))))</f>
        <v>.</v>
      </c>
      <c r="K124" s="45" t="str">
        <f>IF($R$1=7,OBRDIV!F124,IF($R$1=6,IFI!F124,IF($R$1=4,NAJEM!F124,IF($R$1=3,KAP!F124,IF($R$1=5,obr!F124,IF($R$1=2,prem!F124,nusz!F124))))))</f>
        <v>.</v>
      </c>
      <c r="L124" s="45" t="str">
        <f>IF($R$1=7,OBRDIV!G124,IF($R$1=6,IFI!G124,IF($R$1=4,NAJEM!G124,IF($R$1=3,KAP!G124,IF($R$1=5,obr!G124,IF($R$1=2,prem!G124,nusz!G124))))))</f>
        <v>.</v>
      </c>
      <c r="M124" s="45" t="str">
        <f>IF($R$1=7,OBRDIV!H124,IF($R$1=6,IFI!H124,IF($R$1=4,NAJEM!H124,IF($R$1=3,KAP!H124,IF($R$1=5,obr!H124,IF($R$1=2,prem!H124,nusz!H124))))))</f>
        <v>.</v>
      </c>
      <c r="N124" s="45" t="str">
        <f>IF($R$1=7,OBRDIV!I124,IF($R$1=6,IFI!I124,IF($R$1=4,NAJEM!I124,IF($R$1=3,KAP!I124,IF($R$1=5,obr!I124,IF($R$1=2,prem!I124,nusz!I124))))))</f>
        <v>.</v>
      </c>
      <c r="O124" s="45" t="str">
        <f>IF($R$1=7,OBRDIV!J124,IF($R$1=6,IFI!J124,IF($R$1=4,NAJEM!J124,IF($R$1=3,KAP!J124,IF($R$1=5,obr!J124,IF($R$1=2,prem!J124,nusz!J124))))))</f>
        <v>.</v>
      </c>
    </row>
    <row r="125" spans="6:15" x14ac:dyDescent="0.25">
      <c r="F125" s="13">
        <v>124</v>
      </c>
      <c r="G125" s="45" t="str">
        <f>IF($R$1=7,OBRDIV!B125,IF($R$1=6,IFI!B125,IF($R$1=4,NAJEM!B125,IF($R$1=3,KAP!B125,IF($R$1=5,obr!B125,IF($R$1=2,prem!B125,nusz!B125))))))</f>
        <v>Podlehnik</v>
      </c>
      <c r="H125" s="45" t="str">
        <f>IF($R$1=7,OBRDIV!C125,IF($R$1=6,IFI!C125,IF($R$1=4,NAJEM!C125,IF($R$1=3,KAP!C125,IF($R$1=5,obr!C125,IF($R$1=2,prem!C125,nusz!C125))))))</f>
        <v>ODMERA ŠE NI IZVEDENA</v>
      </c>
      <c r="I125" s="45" t="str">
        <f>IF($R$1=7,OBRDIV!D125,IF($R$1=6,IFI!D125,IF($R$1=4,NAJEM!D125,IF($R$1=3,KAP!D125,IF($R$1=5,obr!D125,IF($R$1=2,prem!D125,nusz!D125))))))</f>
        <v>.</v>
      </c>
      <c r="J125" s="45" t="str">
        <f>IF($R$1=7,OBRDIV!E125,IF($R$1=6,IFI!E125,IF($R$1=4,NAJEM!E125,IF($R$1=3,KAP!E125,IF($R$1=5,obr!E125,IF($R$1=2,prem!E125,nusz!E125))))))</f>
        <v>.</v>
      </c>
      <c r="K125" s="45" t="str">
        <f>IF($R$1=7,OBRDIV!F125,IF($R$1=6,IFI!F125,IF($R$1=4,NAJEM!F125,IF($R$1=3,KAP!F125,IF($R$1=5,obr!F125,IF($R$1=2,prem!F125,nusz!F125))))))</f>
        <v>.</v>
      </c>
      <c r="L125" s="45" t="str">
        <f>IF($R$1=7,OBRDIV!G125,IF($R$1=6,IFI!G125,IF($R$1=4,NAJEM!G125,IF($R$1=3,KAP!G125,IF($R$1=5,obr!G125,IF($R$1=2,prem!G125,nusz!G125))))))</f>
        <v>.</v>
      </c>
      <c r="M125" s="45" t="str">
        <f>IF($R$1=7,OBRDIV!H125,IF($R$1=6,IFI!H125,IF($R$1=4,NAJEM!H125,IF($R$1=3,KAP!H125,IF($R$1=5,obr!H125,IF($R$1=2,prem!H125,nusz!H125))))))</f>
        <v>.</v>
      </c>
      <c r="N125" s="45" t="str">
        <f>IF($R$1=7,OBRDIV!I125,IF($R$1=6,IFI!I125,IF($R$1=4,NAJEM!I125,IF($R$1=3,KAP!I125,IF($R$1=5,obr!I125,IF($R$1=2,prem!I125,nusz!I125))))))</f>
        <v>.</v>
      </c>
      <c r="O125" s="45" t="str">
        <f>IF($R$1=7,OBRDIV!J125,IF($R$1=6,IFI!J125,IF($R$1=4,NAJEM!J125,IF($R$1=3,KAP!J125,IF($R$1=5,obr!J125,IF($R$1=2,prem!J125,nusz!J125))))))</f>
        <v>.</v>
      </c>
    </row>
    <row r="126" spans="6:15" x14ac:dyDescent="0.25">
      <c r="F126" s="13">
        <v>125</v>
      </c>
      <c r="G126" s="45" t="str">
        <f>IF($R$1=7,OBRDIV!B126,IF($R$1=6,IFI!B126,IF($R$1=4,NAJEM!B126,IF($R$1=3,KAP!B126,IF($R$1=5,obr!B126,IF($R$1=2,prem!B126,nusz!B126))))))</f>
        <v>Podvelka</v>
      </c>
      <c r="H126" s="45" t="str">
        <f>IF($R$1=7,OBRDIV!C126,IF($R$1=6,IFI!C126,IF($R$1=4,NAJEM!C126,IF($R$1=3,KAP!C126,IF($R$1=5,obr!C126,IF($R$1=2,prem!C126,nusz!C126))))))</f>
        <v>ODMERA ŠE NI IZVEDENA</v>
      </c>
      <c r="I126" s="45" t="str">
        <f>IF($R$1=7,OBRDIV!D126,IF($R$1=6,IFI!D126,IF($R$1=4,NAJEM!D126,IF($R$1=3,KAP!D126,IF($R$1=5,obr!D126,IF($R$1=2,prem!D126,nusz!D126))))))</f>
        <v>.</v>
      </c>
      <c r="J126" s="45" t="str">
        <f>IF($R$1=7,OBRDIV!E126,IF($R$1=6,IFI!E126,IF($R$1=4,NAJEM!E126,IF($R$1=3,KAP!E126,IF($R$1=5,obr!E126,IF($R$1=2,prem!E126,nusz!E126))))))</f>
        <v>.</v>
      </c>
      <c r="K126" s="45" t="str">
        <f>IF($R$1=7,OBRDIV!F126,IF($R$1=6,IFI!F126,IF($R$1=4,NAJEM!F126,IF($R$1=3,KAP!F126,IF($R$1=5,obr!F126,IF($R$1=2,prem!F126,nusz!F126))))))</f>
        <v>.</v>
      </c>
      <c r="L126" s="45" t="str">
        <f>IF($R$1=7,OBRDIV!G126,IF($R$1=6,IFI!G126,IF($R$1=4,NAJEM!G126,IF($R$1=3,KAP!G126,IF($R$1=5,obr!G126,IF($R$1=2,prem!G126,nusz!G126))))))</f>
        <v>.</v>
      </c>
      <c r="M126" s="45" t="str">
        <f>IF($R$1=7,OBRDIV!H126,IF($R$1=6,IFI!H126,IF($R$1=4,NAJEM!H126,IF($R$1=3,KAP!H126,IF($R$1=5,obr!H126,IF($R$1=2,prem!H126,nusz!H126))))))</f>
        <v>.</v>
      </c>
      <c r="N126" s="45" t="str">
        <f>IF($R$1=7,OBRDIV!I126,IF($R$1=6,IFI!I126,IF($R$1=4,NAJEM!I126,IF($R$1=3,KAP!I126,IF($R$1=5,obr!I126,IF($R$1=2,prem!I126,nusz!I126))))))</f>
        <v>.</v>
      </c>
      <c r="O126" s="45" t="str">
        <f>IF($R$1=7,OBRDIV!J126,IF($R$1=6,IFI!J126,IF($R$1=4,NAJEM!J126,IF($R$1=3,KAP!J126,IF($R$1=5,obr!J126,IF($R$1=2,prem!J126,nusz!J126))))))</f>
        <v>.</v>
      </c>
    </row>
    <row r="127" spans="6:15" x14ac:dyDescent="0.25">
      <c r="F127" s="13">
        <v>126</v>
      </c>
      <c r="G127" s="45" t="str">
        <f>IF($R$1=7,OBRDIV!B127,IF($R$1=6,IFI!B127,IF($R$1=4,NAJEM!B127,IF($R$1=3,KAP!B127,IF($R$1=5,obr!B127,IF($R$1=2,prem!B127,nusz!B127))))))</f>
        <v>Poljčane</v>
      </c>
      <c r="H127" s="45" t="str">
        <f>IF($R$1=7,OBRDIV!C127,IF($R$1=6,IFI!C127,IF($R$1=4,NAJEM!C127,IF($R$1=3,KAP!C127,IF($R$1=5,obr!C127,IF($R$1=2,prem!C127,nusz!C127))))))</f>
        <v>ODMERA ŠE NI IZVEDENA</v>
      </c>
      <c r="I127" s="45" t="str">
        <f>IF($R$1=7,OBRDIV!D127,IF($R$1=6,IFI!D127,IF($R$1=4,NAJEM!D127,IF($R$1=3,KAP!D127,IF($R$1=5,obr!D127,IF($R$1=2,prem!D127,nusz!D127))))))</f>
        <v>.</v>
      </c>
      <c r="J127" s="45" t="str">
        <f>IF($R$1=7,OBRDIV!E127,IF($R$1=6,IFI!E127,IF($R$1=4,NAJEM!E127,IF($R$1=3,KAP!E127,IF($R$1=5,obr!E127,IF($R$1=2,prem!E127,nusz!E127))))))</f>
        <v>.</v>
      </c>
      <c r="K127" s="45" t="str">
        <f>IF($R$1=7,OBRDIV!F127,IF($R$1=6,IFI!F127,IF($R$1=4,NAJEM!F127,IF($R$1=3,KAP!F127,IF($R$1=5,obr!F127,IF($R$1=2,prem!F127,nusz!F127))))))</f>
        <v>.</v>
      </c>
      <c r="L127" s="45" t="str">
        <f>IF($R$1=7,OBRDIV!G127,IF($R$1=6,IFI!G127,IF($R$1=4,NAJEM!G127,IF($R$1=3,KAP!G127,IF($R$1=5,obr!G127,IF($R$1=2,prem!G127,nusz!G127))))))</f>
        <v>.</v>
      </c>
      <c r="M127" s="45" t="str">
        <f>IF($R$1=7,OBRDIV!H127,IF($R$1=6,IFI!H127,IF($R$1=4,NAJEM!H127,IF($R$1=3,KAP!H127,IF($R$1=5,obr!H127,IF($R$1=2,prem!H127,nusz!H127))))))</f>
        <v>.</v>
      </c>
      <c r="N127" s="45" t="str">
        <f>IF($R$1=7,OBRDIV!I127,IF($R$1=6,IFI!I127,IF($R$1=4,NAJEM!I127,IF($R$1=3,KAP!I127,IF($R$1=5,obr!I127,IF($R$1=2,prem!I127,nusz!I127))))))</f>
        <v>.</v>
      </c>
      <c r="O127" s="45" t="str">
        <f>IF($R$1=7,OBRDIV!J127,IF($R$1=6,IFI!J127,IF($R$1=4,NAJEM!J127,IF($R$1=3,KAP!J127,IF($R$1=5,obr!J127,IF($R$1=2,prem!J127,nusz!J127))))))</f>
        <v>.</v>
      </c>
    </row>
    <row r="128" spans="6:15" x14ac:dyDescent="0.25">
      <c r="F128" s="13">
        <v>127</v>
      </c>
      <c r="G128" s="45" t="str">
        <f>IF($R$1=7,OBRDIV!B128,IF($R$1=6,IFI!B128,IF($R$1=4,NAJEM!B128,IF($R$1=3,KAP!B128,IF($R$1=5,obr!B128,IF($R$1=2,prem!B128,nusz!B128))))))</f>
        <v>Polzela</v>
      </c>
      <c r="H128" s="45" t="str">
        <f>IF($R$1=7,OBRDIV!C128,IF($R$1=6,IFI!C128,IF($R$1=4,NAJEM!C128,IF($R$1=3,KAP!C128,IF($R$1=5,obr!C128,IF($R$1=2,prem!C128,nusz!C128))))))</f>
        <v>ODMERA ŠE NI IZVEDENA</v>
      </c>
      <c r="I128" s="45" t="str">
        <f>IF($R$1=7,OBRDIV!D128,IF($R$1=6,IFI!D128,IF($R$1=4,NAJEM!D128,IF($R$1=3,KAP!D128,IF($R$1=5,obr!D128,IF($R$1=2,prem!D128,nusz!D128))))))</f>
        <v>.</v>
      </c>
      <c r="J128" s="45" t="str">
        <f>IF($R$1=7,OBRDIV!E128,IF($R$1=6,IFI!E128,IF($R$1=4,NAJEM!E128,IF($R$1=3,KAP!E128,IF($R$1=5,obr!E128,IF($R$1=2,prem!E128,nusz!E128))))))</f>
        <v>.</v>
      </c>
      <c r="K128" s="45" t="str">
        <f>IF($R$1=7,OBRDIV!F128,IF($R$1=6,IFI!F128,IF($R$1=4,NAJEM!F128,IF($R$1=3,KAP!F128,IF($R$1=5,obr!F128,IF($R$1=2,prem!F128,nusz!F128))))))</f>
        <v>.</v>
      </c>
      <c r="L128" s="45" t="str">
        <f>IF($R$1=7,OBRDIV!G128,IF($R$1=6,IFI!G128,IF($R$1=4,NAJEM!G128,IF($R$1=3,KAP!G128,IF($R$1=5,obr!G128,IF($R$1=2,prem!G128,nusz!G128))))))</f>
        <v>.</v>
      </c>
      <c r="M128" s="45" t="str">
        <f>IF($R$1=7,OBRDIV!H128,IF($R$1=6,IFI!H128,IF($R$1=4,NAJEM!H128,IF($R$1=3,KAP!H128,IF($R$1=5,obr!H128,IF($R$1=2,prem!H128,nusz!H128))))))</f>
        <v>.</v>
      </c>
      <c r="N128" s="45" t="str">
        <f>IF($R$1=7,OBRDIV!I128,IF($R$1=6,IFI!I128,IF($R$1=4,NAJEM!I128,IF($R$1=3,KAP!I128,IF($R$1=5,obr!I128,IF($R$1=2,prem!I128,nusz!I128))))))</f>
        <v>.</v>
      </c>
      <c r="O128" s="45" t="str">
        <f>IF($R$1=7,OBRDIV!J128,IF($R$1=6,IFI!J128,IF($R$1=4,NAJEM!J128,IF($R$1=3,KAP!J128,IF($R$1=5,obr!J128,IF($R$1=2,prem!J128,nusz!J128))))))</f>
        <v>.</v>
      </c>
    </row>
    <row r="129" spans="6:15" x14ac:dyDescent="0.25">
      <c r="F129" s="13">
        <v>128</v>
      </c>
      <c r="G129" s="45" t="str">
        <f>IF($R$1=7,OBRDIV!B129,IF($R$1=6,IFI!B129,IF($R$1=4,NAJEM!B129,IF($R$1=3,KAP!B129,IF($R$1=5,obr!B129,IF($R$1=2,prem!B129,nusz!B129))))))</f>
        <v>Postojna</v>
      </c>
      <c r="H129" s="45" t="str">
        <f>IF($R$1=7,OBRDIV!C129,IF($R$1=6,IFI!C129,IF($R$1=4,NAJEM!C129,IF($R$1=3,KAP!C129,IF($R$1=5,obr!C129,IF($R$1=2,prem!C129,nusz!C129))))))</f>
        <v>ODMERA ŠE NI IZVEDENA</v>
      </c>
      <c r="I129" s="45" t="str">
        <f>IF($R$1=7,OBRDIV!D129,IF($R$1=6,IFI!D129,IF($R$1=4,NAJEM!D129,IF($R$1=3,KAP!D129,IF($R$1=5,obr!D129,IF($R$1=2,prem!D129,nusz!D129))))))</f>
        <v>.</v>
      </c>
      <c r="J129" s="45" t="str">
        <f>IF($R$1=7,OBRDIV!E129,IF($R$1=6,IFI!E129,IF($R$1=4,NAJEM!E129,IF($R$1=3,KAP!E129,IF($R$1=5,obr!E129,IF($R$1=2,prem!E129,nusz!E129))))))</f>
        <v>.</v>
      </c>
      <c r="K129" s="45" t="str">
        <f>IF($R$1=7,OBRDIV!F129,IF($R$1=6,IFI!F129,IF($R$1=4,NAJEM!F129,IF($R$1=3,KAP!F129,IF($R$1=5,obr!F129,IF($R$1=2,prem!F129,nusz!F129))))))</f>
        <v>.</v>
      </c>
      <c r="L129" s="45" t="str">
        <f>IF($R$1=7,OBRDIV!G129,IF($R$1=6,IFI!G129,IF($R$1=4,NAJEM!G129,IF($R$1=3,KAP!G129,IF($R$1=5,obr!G129,IF($R$1=2,prem!G129,nusz!G129))))))</f>
        <v>.</v>
      </c>
      <c r="M129" s="45" t="str">
        <f>IF($R$1=7,OBRDIV!H129,IF($R$1=6,IFI!H129,IF($R$1=4,NAJEM!H129,IF($R$1=3,KAP!H129,IF($R$1=5,obr!H129,IF($R$1=2,prem!H129,nusz!H129))))))</f>
        <v>.</v>
      </c>
      <c r="N129" s="45" t="str">
        <f>IF($R$1=7,OBRDIV!I129,IF($R$1=6,IFI!I129,IF($R$1=4,NAJEM!I129,IF($R$1=3,KAP!I129,IF($R$1=5,obr!I129,IF($R$1=2,prem!I129,nusz!I129))))))</f>
        <v>.</v>
      </c>
      <c r="O129" s="45" t="str">
        <f>IF($R$1=7,OBRDIV!J129,IF($R$1=6,IFI!J129,IF($R$1=4,NAJEM!J129,IF($R$1=3,KAP!J129,IF($R$1=5,obr!J129,IF($R$1=2,prem!J129,nusz!J129))))))</f>
        <v>.</v>
      </c>
    </row>
    <row r="130" spans="6:15" x14ac:dyDescent="0.25">
      <c r="F130" s="13">
        <v>129</v>
      </c>
      <c r="G130" s="45" t="str">
        <f>IF($R$1=7,OBRDIV!B130,IF($R$1=6,IFI!B130,IF($R$1=4,NAJEM!B130,IF($R$1=3,KAP!B130,IF($R$1=5,obr!B130,IF($R$1=2,prem!B130,nusz!B130))))))</f>
        <v>Prebold</v>
      </c>
      <c r="H130" s="45" t="str">
        <f>IF($R$1=7,OBRDIV!C130,IF($R$1=6,IFI!C130,IF($R$1=4,NAJEM!C130,IF($R$1=3,KAP!C130,IF($R$1=5,obr!C130,IF($R$1=2,prem!C130,nusz!C130))))))</f>
        <v>ODMERA ŠE NI IZVEDENA</v>
      </c>
      <c r="I130" s="45" t="str">
        <f>IF($R$1=7,OBRDIV!D130,IF($R$1=6,IFI!D130,IF($R$1=4,NAJEM!D130,IF($R$1=3,KAP!D130,IF($R$1=5,obr!D130,IF($R$1=2,prem!D130,nusz!D130))))))</f>
        <v>.</v>
      </c>
      <c r="J130" s="45" t="str">
        <f>IF($R$1=7,OBRDIV!E130,IF($R$1=6,IFI!E130,IF($R$1=4,NAJEM!E130,IF($R$1=3,KAP!E130,IF($R$1=5,obr!E130,IF($R$1=2,prem!E130,nusz!E130))))))</f>
        <v>.</v>
      </c>
      <c r="K130" s="45" t="str">
        <f>IF($R$1=7,OBRDIV!F130,IF($R$1=6,IFI!F130,IF($R$1=4,NAJEM!F130,IF($R$1=3,KAP!F130,IF($R$1=5,obr!F130,IF($R$1=2,prem!F130,nusz!F130))))))</f>
        <v>.</v>
      </c>
      <c r="L130" s="45" t="str">
        <f>IF($R$1=7,OBRDIV!G130,IF($R$1=6,IFI!G130,IF($R$1=4,NAJEM!G130,IF($R$1=3,KAP!G130,IF($R$1=5,obr!G130,IF($R$1=2,prem!G130,nusz!G130))))))</f>
        <v>.</v>
      </c>
      <c r="M130" s="45" t="str">
        <f>IF($R$1=7,OBRDIV!H130,IF($R$1=6,IFI!H130,IF($R$1=4,NAJEM!H130,IF($R$1=3,KAP!H130,IF($R$1=5,obr!H130,IF($R$1=2,prem!H130,nusz!H130))))))</f>
        <v>.</v>
      </c>
      <c r="N130" s="45" t="str">
        <f>IF($R$1=7,OBRDIV!I130,IF($R$1=6,IFI!I130,IF($R$1=4,NAJEM!I130,IF($R$1=3,KAP!I130,IF($R$1=5,obr!I130,IF($R$1=2,prem!I130,nusz!I130))))))</f>
        <v>.</v>
      </c>
      <c r="O130" s="45" t="str">
        <f>IF($R$1=7,OBRDIV!J130,IF($R$1=6,IFI!J130,IF($R$1=4,NAJEM!J130,IF($R$1=3,KAP!J130,IF($R$1=5,obr!J130,IF($R$1=2,prem!J130,nusz!J130))))))</f>
        <v>.</v>
      </c>
    </row>
    <row r="131" spans="6:15" x14ac:dyDescent="0.25">
      <c r="F131" s="13">
        <v>130</v>
      </c>
      <c r="G131" s="45" t="str">
        <f>IF($R$1=7,OBRDIV!B131,IF($R$1=6,IFI!B131,IF($R$1=4,NAJEM!B131,IF($R$1=3,KAP!B131,IF($R$1=5,obr!B131,IF($R$1=2,prem!B131,nusz!B131))))))</f>
        <v>Predvor</v>
      </c>
      <c r="H131" s="45" t="str">
        <f>IF($R$1=7,OBRDIV!C131,IF($R$1=6,IFI!C131,IF($R$1=4,NAJEM!C131,IF($R$1=3,KAP!C131,IF($R$1=5,obr!C131,IF($R$1=2,prem!C131,nusz!C131))))))</f>
        <v>ODMERA ŠE NI IZVEDENA</v>
      </c>
      <c r="I131" s="45" t="str">
        <f>IF($R$1=7,OBRDIV!D131,IF($R$1=6,IFI!D131,IF($R$1=4,NAJEM!D131,IF($R$1=3,KAP!D131,IF($R$1=5,obr!D131,IF($R$1=2,prem!D131,nusz!D131))))))</f>
        <v>.</v>
      </c>
      <c r="J131" s="45" t="str">
        <f>IF($R$1=7,OBRDIV!E131,IF($R$1=6,IFI!E131,IF($R$1=4,NAJEM!E131,IF($R$1=3,KAP!E131,IF($R$1=5,obr!E131,IF($R$1=2,prem!E131,nusz!E131))))))</f>
        <v>.</v>
      </c>
      <c r="K131" s="45" t="str">
        <f>IF($R$1=7,OBRDIV!F131,IF($R$1=6,IFI!F131,IF($R$1=4,NAJEM!F131,IF($R$1=3,KAP!F131,IF($R$1=5,obr!F131,IF($R$1=2,prem!F131,nusz!F131))))))</f>
        <v>.</v>
      </c>
      <c r="L131" s="45" t="str">
        <f>IF($R$1=7,OBRDIV!G131,IF($R$1=6,IFI!G131,IF($R$1=4,NAJEM!G131,IF($R$1=3,KAP!G131,IF($R$1=5,obr!G131,IF($R$1=2,prem!G131,nusz!G131))))))</f>
        <v>.</v>
      </c>
      <c r="M131" s="45" t="str">
        <f>IF($R$1=7,OBRDIV!H131,IF($R$1=6,IFI!H131,IF($R$1=4,NAJEM!H131,IF($R$1=3,KAP!H131,IF($R$1=5,obr!H131,IF($R$1=2,prem!H131,nusz!H131))))))</f>
        <v>.</v>
      </c>
      <c r="N131" s="45" t="str">
        <f>IF($R$1=7,OBRDIV!I131,IF($R$1=6,IFI!I131,IF($R$1=4,NAJEM!I131,IF($R$1=3,KAP!I131,IF($R$1=5,obr!I131,IF($R$1=2,prem!I131,nusz!I131))))))</f>
        <v>.</v>
      </c>
      <c r="O131" s="45" t="str">
        <f>IF($R$1=7,OBRDIV!J131,IF($R$1=6,IFI!J131,IF($R$1=4,NAJEM!J131,IF($R$1=3,KAP!J131,IF($R$1=5,obr!J131,IF($R$1=2,prem!J131,nusz!J131))))))</f>
        <v>.</v>
      </c>
    </row>
    <row r="132" spans="6:15" x14ac:dyDescent="0.25">
      <c r="F132" s="13">
        <v>131</v>
      </c>
      <c r="G132" s="45" t="str">
        <f>IF($R$1=7,OBRDIV!B132,IF($R$1=6,IFI!B132,IF($R$1=4,NAJEM!B132,IF($R$1=3,KAP!B132,IF($R$1=5,obr!B132,IF($R$1=2,prem!B132,nusz!B132))))))</f>
        <v>Prevalje</v>
      </c>
      <c r="H132" s="45" t="str">
        <f>IF($R$1=7,OBRDIV!C132,IF($R$1=6,IFI!C132,IF($R$1=4,NAJEM!C132,IF($R$1=3,KAP!C132,IF($R$1=5,obr!C132,IF($R$1=2,prem!C132,nusz!C132))))))</f>
        <v>ODMERA ŠE NI IZVEDENA</v>
      </c>
      <c r="I132" s="45" t="str">
        <f>IF($R$1=7,OBRDIV!D132,IF($R$1=6,IFI!D132,IF($R$1=4,NAJEM!D132,IF($R$1=3,KAP!D132,IF($R$1=5,obr!D132,IF($R$1=2,prem!D132,nusz!D132))))))</f>
        <v>.</v>
      </c>
      <c r="J132" s="45" t="str">
        <f>IF($R$1=7,OBRDIV!E132,IF($R$1=6,IFI!E132,IF($R$1=4,NAJEM!E132,IF($R$1=3,KAP!E132,IF($R$1=5,obr!E132,IF($R$1=2,prem!E132,nusz!E132))))))</f>
        <v>.</v>
      </c>
      <c r="K132" s="45" t="str">
        <f>IF($R$1=7,OBRDIV!F132,IF($R$1=6,IFI!F132,IF($R$1=4,NAJEM!F132,IF($R$1=3,KAP!F132,IF($R$1=5,obr!F132,IF($R$1=2,prem!F132,nusz!F132))))))</f>
        <v>.</v>
      </c>
      <c r="L132" s="45" t="str">
        <f>IF($R$1=7,OBRDIV!G132,IF($R$1=6,IFI!G132,IF($R$1=4,NAJEM!G132,IF($R$1=3,KAP!G132,IF($R$1=5,obr!G132,IF($R$1=2,prem!G132,nusz!G132))))))</f>
        <v>.</v>
      </c>
      <c r="M132" s="45" t="str">
        <f>IF($R$1=7,OBRDIV!H132,IF($R$1=6,IFI!H132,IF($R$1=4,NAJEM!H132,IF($R$1=3,KAP!H132,IF($R$1=5,obr!H132,IF($R$1=2,prem!H132,nusz!H132))))))</f>
        <v>.</v>
      </c>
      <c r="N132" s="45" t="str">
        <f>IF($R$1=7,OBRDIV!I132,IF($R$1=6,IFI!I132,IF($R$1=4,NAJEM!I132,IF($R$1=3,KAP!I132,IF($R$1=5,obr!I132,IF($R$1=2,prem!I132,nusz!I132))))))</f>
        <v>.</v>
      </c>
      <c r="O132" s="45" t="str">
        <f>IF($R$1=7,OBRDIV!J132,IF($R$1=6,IFI!J132,IF($R$1=4,NAJEM!J132,IF($R$1=3,KAP!J132,IF($R$1=5,obr!J132,IF($R$1=2,prem!J132,nusz!J132))))))</f>
        <v>.</v>
      </c>
    </row>
    <row r="133" spans="6:15" x14ac:dyDescent="0.25">
      <c r="F133" s="13">
        <v>132</v>
      </c>
      <c r="G133" s="45" t="str">
        <f>IF($R$1=7,OBRDIV!B133,IF($R$1=6,IFI!B133,IF($R$1=4,NAJEM!B133,IF($R$1=3,KAP!B133,IF($R$1=5,obr!B133,IF($R$1=2,prem!B133,nusz!B133))))))</f>
        <v>Ptuj (Mestna občina)</v>
      </c>
      <c r="H133" s="45" t="str">
        <f>IF($R$1=7,OBRDIV!C133,IF($R$1=6,IFI!C133,IF($R$1=4,NAJEM!C133,IF($R$1=3,KAP!C133,IF($R$1=5,obr!C133,IF($R$1=2,prem!C133,nusz!C133))))))</f>
        <v>ODMERA ŠE NI IZVEDENA</v>
      </c>
      <c r="I133" s="45" t="str">
        <f>IF($R$1=7,OBRDIV!D133,IF($R$1=6,IFI!D133,IF($R$1=4,NAJEM!D133,IF($R$1=3,KAP!D133,IF($R$1=5,obr!D133,IF($R$1=2,prem!D133,nusz!D133))))))</f>
        <v>.</v>
      </c>
      <c r="J133" s="45" t="str">
        <f>IF($R$1=7,OBRDIV!E133,IF($R$1=6,IFI!E133,IF($R$1=4,NAJEM!E133,IF($R$1=3,KAP!E133,IF($R$1=5,obr!E133,IF($R$1=2,prem!E133,nusz!E133))))))</f>
        <v>.</v>
      </c>
      <c r="K133" s="45" t="str">
        <f>IF($R$1=7,OBRDIV!F133,IF($R$1=6,IFI!F133,IF($R$1=4,NAJEM!F133,IF($R$1=3,KAP!F133,IF($R$1=5,obr!F133,IF($R$1=2,prem!F133,nusz!F133))))))</f>
        <v>.</v>
      </c>
      <c r="L133" s="45" t="str">
        <f>IF($R$1=7,OBRDIV!G133,IF($R$1=6,IFI!G133,IF($R$1=4,NAJEM!G133,IF($R$1=3,KAP!G133,IF($R$1=5,obr!G133,IF($R$1=2,prem!G133,nusz!G133))))))</f>
        <v>.</v>
      </c>
      <c r="M133" s="45" t="str">
        <f>IF($R$1=7,OBRDIV!H133,IF($R$1=6,IFI!H133,IF($R$1=4,NAJEM!H133,IF($R$1=3,KAP!H133,IF($R$1=5,obr!H133,IF($R$1=2,prem!H133,nusz!H133))))))</f>
        <v>.</v>
      </c>
      <c r="N133" s="45" t="str">
        <f>IF($R$1=7,OBRDIV!I133,IF($R$1=6,IFI!I133,IF($R$1=4,NAJEM!I133,IF($R$1=3,KAP!I133,IF($R$1=5,obr!I133,IF($R$1=2,prem!I133,nusz!I133))))))</f>
        <v>.</v>
      </c>
      <c r="O133" s="45" t="str">
        <f>IF($R$1=7,OBRDIV!J133,IF($R$1=6,IFI!J133,IF($R$1=4,NAJEM!J133,IF($R$1=3,KAP!J133,IF($R$1=5,obr!J133,IF($R$1=2,prem!J133,nusz!J133))))))</f>
        <v>.</v>
      </c>
    </row>
    <row r="134" spans="6:15" x14ac:dyDescent="0.25">
      <c r="F134" s="13">
        <v>133</v>
      </c>
      <c r="G134" s="45" t="str">
        <f>IF($R$1=7,OBRDIV!B134,IF($R$1=6,IFI!B134,IF($R$1=4,NAJEM!B134,IF($R$1=3,KAP!B134,IF($R$1=5,obr!B134,IF($R$1=2,prem!B134,nusz!B134))))))</f>
        <v>Puconci</v>
      </c>
      <c r="H134" s="45" t="str">
        <f>IF($R$1=7,OBRDIV!C134,IF($R$1=6,IFI!C134,IF($R$1=4,NAJEM!C134,IF($R$1=3,KAP!C134,IF($R$1=5,obr!C134,IF($R$1=2,prem!C134,nusz!C134))))))</f>
        <v>ODMERA ŠE NI IZVEDENA</v>
      </c>
      <c r="I134" s="45" t="str">
        <f>IF($R$1=7,OBRDIV!D134,IF($R$1=6,IFI!D134,IF($R$1=4,NAJEM!D134,IF($R$1=3,KAP!D134,IF($R$1=5,obr!D134,IF($R$1=2,prem!D134,nusz!D134))))))</f>
        <v>.</v>
      </c>
      <c r="J134" s="45" t="str">
        <f>IF($R$1=7,OBRDIV!E134,IF($R$1=6,IFI!E134,IF($R$1=4,NAJEM!E134,IF($R$1=3,KAP!E134,IF($R$1=5,obr!E134,IF($R$1=2,prem!E134,nusz!E134))))))</f>
        <v>.</v>
      </c>
      <c r="K134" s="45" t="str">
        <f>IF($R$1=7,OBRDIV!F134,IF($R$1=6,IFI!F134,IF($R$1=4,NAJEM!F134,IF($R$1=3,KAP!F134,IF($R$1=5,obr!F134,IF($R$1=2,prem!F134,nusz!F134))))))</f>
        <v>.</v>
      </c>
      <c r="L134" s="45" t="str">
        <f>IF($R$1=7,OBRDIV!G134,IF($R$1=6,IFI!G134,IF($R$1=4,NAJEM!G134,IF($R$1=3,KAP!G134,IF($R$1=5,obr!G134,IF($R$1=2,prem!G134,nusz!G134))))))</f>
        <v>.</v>
      </c>
      <c r="M134" s="45" t="str">
        <f>IF($R$1=7,OBRDIV!H134,IF($R$1=6,IFI!H134,IF($R$1=4,NAJEM!H134,IF($R$1=3,KAP!H134,IF($R$1=5,obr!H134,IF($R$1=2,prem!H134,nusz!H134))))))</f>
        <v>.</v>
      </c>
      <c r="N134" s="45" t="str">
        <f>IF($R$1=7,OBRDIV!I134,IF($R$1=6,IFI!I134,IF($R$1=4,NAJEM!I134,IF($R$1=3,KAP!I134,IF($R$1=5,obr!I134,IF($R$1=2,prem!I134,nusz!I134))))))</f>
        <v>.</v>
      </c>
      <c r="O134" s="45" t="str">
        <f>IF($R$1=7,OBRDIV!J134,IF($R$1=6,IFI!J134,IF($R$1=4,NAJEM!J134,IF($R$1=3,KAP!J134,IF($R$1=5,obr!J134,IF($R$1=2,prem!J134,nusz!J134))))))</f>
        <v>.</v>
      </c>
    </row>
    <row r="135" spans="6:15" x14ac:dyDescent="0.25">
      <c r="F135" s="13">
        <v>134</v>
      </c>
      <c r="G135" s="45" t="str">
        <f>IF($R$1=7,OBRDIV!B135,IF($R$1=6,IFI!B135,IF($R$1=4,NAJEM!B135,IF($R$1=3,KAP!B135,IF($R$1=5,obr!B135,IF($R$1=2,prem!B135,nusz!B135))))))</f>
        <v>Rače-Fram</v>
      </c>
      <c r="H135" s="45" t="str">
        <f>IF($R$1=7,OBRDIV!C135,IF($R$1=6,IFI!C135,IF($R$1=4,NAJEM!C135,IF($R$1=3,KAP!C135,IF($R$1=5,obr!C135,IF($R$1=2,prem!C135,nusz!C135))))))</f>
        <v>ODMERA ŠE NI IZVEDENA</v>
      </c>
      <c r="I135" s="45" t="str">
        <f>IF($R$1=7,OBRDIV!D135,IF($R$1=6,IFI!D135,IF($R$1=4,NAJEM!D135,IF($R$1=3,KAP!D135,IF($R$1=5,obr!D135,IF($R$1=2,prem!D135,nusz!D135))))))</f>
        <v>.</v>
      </c>
      <c r="J135" s="45" t="str">
        <f>IF($R$1=7,OBRDIV!E135,IF($R$1=6,IFI!E135,IF($R$1=4,NAJEM!E135,IF($R$1=3,KAP!E135,IF($R$1=5,obr!E135,IF($R$1=2,prem!E135,nusz!E135))))))</f>
        <v>.</v>
      </c>
      <c r="K135" s="45" t="str">
        <f>IF($R$1=7,OBRDIV!F135,IF($R$1=6,IFI!F135,IF($R$1=4,NAJEM!F135,IF($R$1=3,KAP!F135,IF($R$1=5,obr!F135,IF($R$1=2,prem!F135,nusz!F135))))))</f>
        <v>.</v>
      </c>
      <c r="L135" s="45" t="str">
        <f>IF($R$1=7,OBRDIV!G135,IF($R$1=6,IFI!G135,IF($R$1=4,NAJEM!G135,IF($R$1=3,KAP!G135,IF($R$1=5,obr!G135,IF($R$1=2,prem!G135,nusz!G135))))))</f>
        <v>.</v>
      </c>
      <c r="M135" s="45" t="str">
        <f>IF($R$1=7,OBRDIV!H135,IF($R$1=6,IFI!H135,IF($R$1=4,NAJEM!H135,IF($R$1=3,KAP!H135,IF($R$1=5,obr!H135,IF($R$1=2,prem!H135,nusz!H135))))))</f>
        <v>.</v>
      </c>
      <c r="N135" s="45" t="str">
        <f>IF($R$1=7,OBRDIV!I135,IF($R$1=6,IFI!I135,IF($R$1=4,NAJEM!I135,IF($R$1=3,KAP!I135,IF($R$1=5,obr!I135,IF($R$1=2,prem!I135,nusz!I135))))))</f>
        <v>.</v>
      </c>
      <c r="O135" s="45" t="str">
        <f>IF($R$1=7,OBRDIV!J135,IF($R$1=6,IFI!J135,IF($R$1=4,NAJEM!J135,IF($R$1=3,KAP!J135,IF($R$1=5,obr!J135,IF($R$1=2,prem!J135,nusz!J135))))))</f>
        <v>.</v>
      </c>
    </row>
    <row r="136" spans="6:15" x14ac:dyDescent="0.25">
      <c r="F136" s="13">
        <v>135</v>
      </c>
      <c r="G136" s="45" t="str">
        <f>IF($R$1=7,OBRDIV!B136,IF($R$1=6,IFI!B136,IF($R$1=4,NAJEM!B136,IF($R$1=3,KAP!B136,IF($R$1=5,obr!B136,IF($R$1=2,prem!B136,nusz!B136))))))</f>
        <v>Radeče</v>
      </c>
      <c r="H136" s="45" t="str">
        <f>IF($R$1=7,OBRDIV!C136,IF($R$1=6,IFI!C136,IF($R$1=4,NAJEM!C136,IF($R$1=3,KAP!C136,IF($R$1=5,obr!C136,IF($R$1=2,prem!C136,nusz!C136))))))</f>
        <v>ODMERA ŠE NI IZVEDENA</v>
      </c>
      <c r="I136" s="45" t="str">
        <f>IF($R$1=7,OBRDIV!D136,IF($R$1=6,IFI!D136,IF($R$1=4,NAJEM!D136,IF($R$1=3,KAP!D136,IF($R$1=5,obr!D136,IF($R$1=2,prem!D136,nusz!D136))))))</f>
        <v>.</v>
      </c>
      <c r="J136" s="45" t="str">
        <f>IF($R$1=7,OBRDIV!E136,IF($R$1=6,IFI!E136,IF($R$1=4,NAJEM!E136,IF($R$1=3,KAP!E136,IF($R$1=5,obr!E136,IF($R$1=2,prem!E136,nusz!E136))))))</f>
        <v>.</v>
      </c>
      <c r="K136" s="45" t="str">
        <f>IF($R$1=7,OBRDIV!F136,IF($R$1=6,IFI!F136,IF($R$1=4,NAJEM!F136,IF($R$1=3,KAP!F136,IF($R$1=5,obr!F136,IF($R$1=2,prem!F136,nusz!F136))))))</f>
        <v>.</v>
      </c>
      <c r="L136" s="45" t="str">
        <f>IF($R$1=7,OBRDIV!G136,IF($R$1=6,IFI!G136,IF($R$1=4,NAJEM!G136,IF($R$1=3,KAP!G136,IF($R$1=5,obr!G136,IF($R$1=2,prem!G136,nusz!G136))))))</f>
        <v>.</v>
      </c>
      <c r="M136" s="45" t="str">
        <f>IF($R$1=7,OBRDIV!H136,IF($R$1=6,IFI!H136,IF($R$1=4,NAJEM!H136,IF($R$1=3,KAP!H136,IF($R$1=5,obr!H136,IF($R$1=2,prem!H136,nusz!H136))))))</f>
        <v>.</v>
      </c>
      <c r="N136" s="45" t="str">
        <f>IF($R$1=7,OBRDIV!I136,IF($R$1=6,IFI!I136,IF($R$1=4,NAJEM!I136,IF($R$1=3,KAP!I136,IF($R$1=5,obr!I136,IF($R$1=2,prem!I136,nusz!I136))))))</f>
        <v>.</v>
      </c>
      <c r="O136" s="45" t="str">
        <f>IF($R$1=7,OBRDIV!J136,IF($R$1=6,IFI!J136,IF($R$1=4,NAJEM!J136,IF($R$1=3,KAP!J136,IF($R$1=5,obr!J136,IF($R$1=2,prem!J136,nusz!J136))))))</f>
        <v>.</v>
      </c>
    </row>
    <row r="137" spans="6:15" x14ac:dyDescent="0.25">
      <c r="F137" s="13">
        <v>136</v>
      </c>
      <c r="G137" s="45" t="str">
        <f>IF($R$1=7,OBRDIV!B137,IF($R$1=6,IFI!B137,IF($R$1=4,NAJEM!B137,IF($R$1=3,KAP!B137,IF($R$1=5,obr!B137,IF($R$1=2,prem!B137,nusz!B137))))))</f>
        <v>Radenci</v>
      </c>
      <c r="H137" s="45" t="str">
        <f>IF($R$1=7,OBRDIV!C137,IF($R$1=6,IFI!C137,IF($R$1=4,NAJEM!C137,IF($R$1=3,KAP!C137,IF($R$1=5,obr!C137,IF($R$1=2,prem!C137,nusz!C137))))))</f>
        <v>ODMERA ŠE NI IZVEDENA</v>
      </c>
      <c r="I137" s="45" t="str">
        <f>IF($R$1=7,OBRDIV!D137,IF($R$1=6,IFI!D137,IF($R$1=4,NAJEM!D137,IF($R$1=3,KAP!D137,IF($R$1=5,obr!D137,IF($R$1=2,prem!D137,nusz!D137))))))</f>
        <v>.</v>
      </c>
      <c r="J137" s="45" t="str">
        <f>IF($R$1=7,OBRDIV!E137,IF($R$1=6,IFI!E137,IF($R$1=4,NAJEM!E137,IF($R$1=3,KAP!E137,IF($R$1=5,obr!E137,IF($R$1=2,prem!E137,nusz!E137))))))</f>
        <v>.</v>
      </c>
      <c r="K137" s="45" t="str">
        <f>IF($R$1=7,OBRDIV!F137,IF($R$1=6,IFI!F137,IF($R$1=4,NAJEM!F137,IF($R$1=3,KAP!F137,IF($R$1=5,obr!F137,IF($R$1=2,prem!F137,nusz!F137))))))</f>
        <v>.</v>
      </c>
      <c r="L137" s="45" t="str">
        <f>IF($R$1=7,OBRDIV!G137,IF($R$1=6,IFI!G137,IF($R$1=4,NAJEM!G137,IF($R$1=3,KAP!G137,IF($R$1=5,obr!G137,IF($R$1=2,prem!G137,nusz!G137))))))</f>
        <v>.</v>
      </c>
      <c r="M137" s="45" t="str">
        <f>IF($R$1=7,OBRDIV!H137,IF($R$1=6,IFI!H137,IF($R$1=4,NAJEM!H137,IF($R$1=3,KAP!H137,IF($R$1=5,obr!H137,IF($R$1=2,prem!H137,nusz!H137))))))</f>
        <v>.</v>
      </c>
      <c r="N137" s="45" t="str">
        <f>IF($R$1=7,OBRDIV!I137,IF($R$1=6,IFI!I137,IF($R$1=4,NAJEM!I137,IF($R$1=3,KAP!I137,IF($R$1=5,obr!I137,IF($R$1=2,prem!I137,nusz!I137))))))</f>
        <v>.</v>
      </c>
      <c r="O137" s="45" t="str">
        <f>IF($R$1=7,OBRDIV!J137,IF($R$1=6,IFI!J137,IF($R$1=4,NAJEM!J137,IF($R$1=3,KAP!J137,IF($R$1=5,obr!J137,IF($R$1=2,prem!J137,nusz!J137))))))</f>
        <v>.</v>
      </c>
    </row>
    <row r="138" spans="6:15" x14ac:dyDescent="0.25">
      <c r="F138" s="13">
        <v>137</v>
      </c>
      <c r="G138" s="45" t="str">
        <f>IF($R$1=7,OBRDIV!B138,IF($R$1=6,IFI!B138,IF($R$1=4,NAJEM!B138,IF($R$1=3,KAP!B138,IF($R$1=5,obr!B138,IF($R$1=2,prem!B138,nusz!B138))))))</f>
        <v>Radlje ob Dravi</v>
      </c>
      <c r="H138" s="45">
        <f>IF($R$1=7,OBRDIV!C138,IF($R$1=6,IFI!C138,IF($R$1=4,NAJEM!C138,IF($R$1=3,KAP!C138,IF($R$1=5,obr!C138,IF($R$1=2,prem!C138,nusz!C138))))))</f>
        <v>45379</v>
      </c>
      <c r="I138" s="45">
        <f>IF($R$1=7,OBRDIV!D138,IF($R$1=6,IFI!D138,IF($R$1=4,NAJEM!D138,IF($R$1=3,KAP!D138,IF($R$1=5,obr!D138,IF($R$1=2,prem!D138,nusz!D138))))))</f>
        <v>45425</v>
      </c>
      <c r="J138" s="45">
        <f>IF($R$1=7,OBRDIV!E138,IF($R$1=6,IFI!E138,IF($R$1=4,NAJEM!E138,IF($R$1=3,KAP!E138,IF($R$1=5,obr!E138,IF($R$1=2,prem!E138,nusz!E138))))))</f>
        <v>45485</v>
      </c>
      <c r="K138" s="45">
        <f>IF($R$1=7,OBRDIV!F138,IF($R$1=6,IFI!F138,IF($R$1=4,NAJEM!F138,IF($R$1=3,KAP!F138,IF($R$1=5,obr!F138,IF($R$1=2,prem!F138,nusz!F138))))))</f>
        <v>45545</v>
      </c>
      <c r="L138" s="45">
        <f>IF($R$1=7,OBRDIV!G138,IF($R$1=6,IFI!G138,IF($R$1=4,NAJEM!G138,IF($R$1=3,KAP!G138,IF($R$1=5,obr!G138,IF($R$1=2,prem!G138,nusz!G138))))))</f>
        <v>45607</v>
      </c>
      <c r="M138" s="45">
        <f>IF($R$1=7,OBRDIV!H138,IF($R$1=6,IFI!H138,IF($R$1=4,NAJEM!H138,IF($R$1=3,KAP!H138,IF($R$1=5,obr!H138,IF($R$1=2,prem!H138,nusz!H138))))))</f>
        <v>45425</v>
      </c>
      <c r="N138" s="45">
        <f>IF($R$1=7,OBRDIV!I138,IF($R$1=6,IFI!I138,IF($R$1=4,NAJEM!I138,IF($R$1=3,KAP!I138,IF($R$1=5,obr!I138,IF($R$1=2,prem!I138,nusz!I138))))))</f>
        <v>45545</v>
      </c>
      <c r="O138" s="45" t="str">
        <f>IF($R$1=7,OBRDIV!J138,IF($R$1=6,IFI!J138,IF($R$1=4,NAJEM!J138,IF($R$1=3,KAP!J138,IF($R$1=5,obr!J138,IF($R$1=2,prem!J138,nusz!J138))))))</f>
        <v>.</v>
      </c>
    </row>
    <row r="139" spans="6:15" x14ac:dyDescent="0.25">
      <c r="F139" s="13">
        <v>138</v>
      </c>
      <c r="G139" s="45" t="str">
        <f>IF($R$1=7,OBRDIV!B139,IF($R$1=6,IFI!B139,IF($R$1=4,NAJEM!B139,IF($R$1=3,KAP!B139,IF($R$1=5,obr!B139,IF($R$1=2,prem!B139,nusz!B139))))))</f>
        <v>Radovljica</v>
      </c>
      <c r="H139" s="45">
        <f>IF($R$1=7,OBRDIV!C139,IF($R$1=6,IFI!C139,IF($R$1=4,NAJEM!C139,IF($R$1=3,KAP!C139,IF($R$1=5,obr!C139,IF($R$1=2,prem!C139,nusz!C139))))))</f>
        <v>45358</v>
      </c>
      <c r="I139" s="45">
        <f>IF($R$1=7,OBRDIV!D139,IF($R$1=6,IFI!D139,IF($R$1=4,NAJEM!D139,IF($R$1=3,KAP!D139,IF($R$1=5,obr!D139,IF($R$1=2,prem!D139,nusz!D139))))))</f>
        <v>45404</v>
      </c>
      <c r="J139" s="45">
        <f>IF($R$1=7,OBRDIV!E139,IF($R$1=6,IFI!E139,IF($R$1=4,NAJEM!E139,IF($R$1=3,KAP!E139,IF($R$1=5,obr!E139,IF($R$1=2,prem!E139,nusz!E139))))))</f>
        <v>45464</v>
      </c>
      <c r="K139" s="45">
        <f>IF($R$1=7,OBRDIV!F139,IF($R$1=6,IFI!F139,IF($R$1=4,NAJEM!F139,IF($R$1=3,KAP!F139,IF($R$1=5,obr!F139,IF($R$1=2,prem!F139,nusz!F139))))))</f>
        <v>45524</v>
      </c>
      <c r="L139" s="45">
        <f>IF($R$1=7,OBRDIV!G139,IF($R$1=6,IFI!G139,IF($R$1=4,NAJEM!G139,IF($R$1=3,KAP!G139,IF($R$1=5,obr!G139,IF($R$1=2,prem!G139,nusz!G139))))))</f>
        <v>45604</v>
      </c>
      <c r="M139" s="45">
        <f>IF($R$1=7,OBRDIV!H139,IF($R$1=6,IFI!H139,IF($R$1=4,NAJEM!H139,IF($R$1=3,KAP!H139,IF($R$1=5,obr!H139,IF($R$1=2,prem!H139,nusz!H139))))))</f>
        <v>45404</v>
      </c>
      <c r="N139" s="45">
        <f>IF($R$1=7,OBRDIV!I139,IF($R$1=6,IFI!I139,IF($R$1=4,NAJEM!I139,IF($R$1=3,KAP!I139,IF($R$1=5,obr!I139,IF($R$1=2,prem!I139,nusz!I139))))))</f>
        <v>45524</v>
      </c>
      <c r="O139" s="45" t="str">
        <f>IF($R$1=7,OBRDIV!J139,IF($R$1=6,IFI!J139,IF($R$1=4,NAJEM!J139,IF($R$1=3,KAP!J139,IF($R$1=5,obr!J139,IF($R$1=2,prem!J139,nusz!J139))))))</f>
        <v>.</v>
      </c>
    </row>
    <row r="140" spans="6:15" x14ac:dyDescent="0.25">
      <c r="F140" s="13">
        <v>139</v>
      </c>
      <c r="G140" s="45" t="str">
        <f>IF($R$1=7,OBRDIV!B140,IF($R$1=6,IFI!B140,IF($R$1=4,NAJEM!B140,IF($R$1=3,KAP!B140,IF($R$1=5,obr!B140,IF($R$1=2,prem!B140,nusz!B140))))))</f>
        <v>Ravne na Koroškem</v>
      </c>
      <c r="H140" s="45" t="str">
        <f>IF($R$1=7,OBRDIV!C140,IF($R$1=6,IFI!C140,IF($R$1=4,NAJEM!C140,IF($R$1=3,KAP!C140,IF($R$1=5,obr!C140,IF($R$1=2,prem!C140,nusz!C140))))))</f>
        <v>ODMERA ŠE NI IZVEDENA</v>
      </c>
      <c r="I140" s="45" t="str">
        <f>IF($R$1=7,OBRDIV!D140,IF($R$1=6,IFI!D140,IF($R$1=4,NAJEM!D140,IF($R$1=3,KAP!D140,IF($R$1=5,obr!D140,IF($R$1=2,prem!D140,nusz!D140))))))</f>
        <v>.</v>
      </c>
      <c r="J140" s="45" t="str">
        <f>IF($R$1=7,OBRDIV!E140,IF($R$1=6,IFI!E140,IF($R$1=4,NAJEM!E140,IF($R$1=3,KAP!E140,IF($R$1=5,obr!E140,IF($R$1=2,prem!E140,nusz!E140))))))</f>
        <v>.</v>
      </c>
      <c r="K140" s="45" t="str">
        <f>IF($R$1=7,OBRDIV!F140,IF($R$1=6,IFI!F140,IF($R$1=4,NAJEM!F140,IF($R$1=3,KAP!F140,IF($R$1=5,obr!F140,IF($R$1=2,prem!F140,nusz!F140))))))</f>
        <v>.</v>
      </c>
      <c r="L140" s="45" t="str">
        <f>IF($R$1=7,OBRDIV!G140,IF($R$1=6,IFI!G140,IF($R$1=4,NAJEM!G140,IF($R$1=3,KAP!G140,IF($R$1=5,obr!G140,IF($R$1=2,prem!G140,nusz!G140))))))</f>
        <v>.</v>
      </c>
      <c r="M140" s="45" t="str">
        <f>IF($R$1=7,OBRDIV!H140,IF($R$1=6,IFI!H140,IF($R$1=4,NAJEM!H140,IF($R$1=3,KAP!H140,IF($R$1=5,obr!H140,IF($R$1=2,prem!H140,nusz!H140))))))</f>
        <v>.</v>
      </c>
      <c r="N140" s="45" t="str">
        <f>IF($R$1=7,OBRDIV!I140,IF($R$1=6,IFI!I140,IF($R$1=4,NAJEM!I140,IF($R$1=3,KAP!I140,IF($R$1=5,obr!I140,IF($R$1=2,prem!I140,nusz!I140))))))</f>
        <v>.</v>
      </c>
      <c r="O140" s="45" t="str">
        <f>IF($R$1=7,OBRDIV!J140,IF($R$1=6,IFI!J140,IF($R$1=4,NAJEM!J140,IF($R$1=3,KAP!J140,IF($R$1=5,obr!J140,IF($R$1=2,prem!J140,nusz!J140))))))</f>
        <v>.</v>
      </c>
    </row>
    <row r="141" spans="6:15" x14ac:dyDescent="0.25">
      <c r="F141" s="13">
        <v>140</v>
      </c>
      <c r="G141" s="45" t="str">
        <f>IF($R$1=7,OBRDIV!B141,IF($R$1=6,IFI!B141,IF($R$1=4,NAJEM!B141,IF($R$1=3,KAP!B141,IF($R$1=5,obr!B141,IF($R$1=2,prem!B141,nusz!B141))))))</f>
        <v>Razkrižje</v>
      </c>
      <c r="H141" s="45" t="str">
        <f>IF($R$1=7,OBRDIV!C141,IF($R$1=6,IFI!C141,IF($R$1=4,NAJEM!C141,IF($R$1=3,KAP!C141,IF($R$1=5,obr!C141,IF($R$1=2,prem!C141,nusz!C141))))))</f>
        <v>ODMERA ŠE NI IZVEDENA</v>
      </c>
      <c r="I141" s="45" t="str">
        <f>IF($R$1=7,OBRDIV!D141,IF($R$1=6,IFI!D141,IF($R$1=4,NAJEM!D141,IF($R$1=3,KAP!D141,IF($R$1=5,obr!D141,IF($R$1=2,prem!D141,nusz!D141))))))</f>
        <v>.</v>
      </c>
      <c r="J141" s="45" t="str">
        <f>IF($R$1=7,OBRDIV!E141,IF($R$1=6,IFI!E141,IF($R$1=4,NAJEM!E141,IF($R$1=3,KAP!E141,IF($R$1=5,obr!E141,IF($R$1=2,prem!E141,nusz!E141))))))</f>
        <v>.</v>
      </c>
      <c r="K141" s="45" t="str">
        <f>IF($R$1=7,OBRDIV!F141,IF($R$1=6,IFI!F141,IF($R$1=4,NAJEM!F141,IF($R$1=3,KAP!F141,IF($R$1=5,obr!F141,IF($R$1=2,prem!F141,nusz!F141))))))</f>
        <v>.</v>
      </c>
      <c r="L141" s="45" t="str">
        <f>IF($R$1=7,OBRDIV!G141,IF($R$1=6,IFI!G141,IF($R$1=4,NAJEM!G141,IF($R$1=3,KAP!G141,IF($R$1=5,obr!G141,IF($R$1=2,prem!G141,nusz!G141))))))</f>
        <v>.</v>
      </c>
      <c r="M141" s="45" t="str">
        <f>IF($R$1=7,OBRDIV!H141,IF($R$1=6,IFI!H141,IF($R$1=4,NAJEM!H141,IF($R$1=3,KAP!H141,IF($R$1=5,obr!H141,IF($R$1=2,prem!H141,nusz!H141))))))</f>
        <v>.</v>
      </c>
      <c r="N141" s="45" t="str">
        <f>IF($R$1=7,OBRDIV!I141,IF($R$1=6,IFI!I141,IF($R$1=4,NAJEM!I141,IF($R$1=3,KAP!I141,IF($R$1=5,obr!I141,IF($R$1=2,prem!I141,nusz!I141))))))</f>
        <v>.</v>
      </c>
      <c r="O141" s="45" t="str">
        <f>IF($R$1=7,OBRDIV!J141,IF($R$1=6,IFI!J141,IF($R$1=4,NAJEM!J141,IF($R$1=3,KAP!J141,IF($R$1=5,obr!J141,IF($R$1=2,prem!J141,nusz!J141))))))</f>
        <v>.</v>
      </c>
    </row>
    <row r="142" spans="6:15" x14ac:dyDescent="0.25">
      <c r="F142" s="13">
        <v>141</v>
      </c>
      <c r="G142" s="45" t="str">
        <f>IF($R$1=7,OBRDIV!B142,IF($R$1=6,IFI!B142,IF($R$1=4,NAJEM!B142,IF($R$1=3,KAP!B142,IF($R$1=5,obr!B142,IF($R$1=2,prem!B142,nusz!B142))))))</f>
        <v>Rečica ob Savinji</v>
      </c>
      <c r="H142" s="45" t="str">
        <f>IF($R$1=7,OBRDIV!C142,IF($R$1=6,IFI!C142,IF($R$1=4,NAJEM!C142,IF($R$1=3,KAP!C142,IF($R$1=5,obr!C142,IF($R$1=2,prem!C142,nusz!C142))))))</f>
        <v>ODMERA ŠE NI IZVEDENA</v>
      </c>
      <c r="I142" s="45" t="str">
        <f>IF($R$1=7,OBRDIV!D142,IF($R$1=6,IFI!D142,IF($R$1=4,NAJEM!D142,IF($R$1=3,KAP!D142,IF($R$1=5,obr!D142,IF($R$1=2,prem!D142,nusz!D142))))))</f>
        <v>.</v>
      </c>
      <c r="J142" s="45" t="str">
        <f>IF($R$1=7,OBRDIV!E142,IF($R$1=6,IFI!E142,IF($R$1=4,NAJEM!E142,IF($R$1=3,KAP!E142,IF($R$1=5,obr!E142,IF($R$1=2,prem!E142,nusz!E142))))))</f>
        <v>.</v>
      </c>
      <c r="K142" s="45" t="str">
        <f>IF($R$1=7,OBRDIV!F142,IF($R$1=6,IFI!F142,IF($R$1=4,NAJEM!F142,IF($R$1=3,KAP!F142,IF($R$1=5,obr!F142,IF($R$1=2,prem!F142,nusz!F142))))))</f>
        <v>.</v>
      </c>
      <c r="L142" s="45" t="str">
        <f>IF($R$1=7,OBRDIV!G142,IF($R$1=6,IFI!G142,IF($R$1=4,NAJEM!G142,IF($R$1=3,KAP!G142,IF($R$1=5,obr!G142,IF($R$1=2,prem!G142,nusz!G142))))))</f>
        <v>.</v>
      </c>
      <c r="M142" s="45" t="str">
        <f>IF($R$1=7,OBRDIV!H142,IF($R$1=6,IFI!H142,IF($R$1=4,NAJEM!H142,IF($R$1=3,KAP!H142,IF($R$1=5,obr!H142,IF($R$1=2,prem!H142,nusz!H142))))))</f>
        <v>.</v>
      </c>
      <c r="N142" s="45" t="str">
        <f>IF($R$1=7,OBRDIV!I142,IF($R$1=6,IFI!I142,IF($R$1=4,NAJEM!I142,IF($R$1=3,KAP!I142,IF($R$1=5,obr!I142,IF($R$1=2,prem!I142,nusz!I142))))))</f>
        <v>.</v>
      </c>
      <c r="O142" s="45" t="str">
        <f>IF($R$1=7,OBRDIV!J142,IF($R$1=6,IFI!J142,IF($R$1=4,NAJEM!J142,IF($R$1=3,KAP!J142,IF($R$1=5,obr!J142,IF($R$1=2,prem!J142,nusz!J142))))))</f>
        <v>.</v>
      </c>
    </row>
    <row r="143" spans="6:15" x14ac:dyDescent="0.25">
      <c r="F143" s="13">
        <v>142</v>
      </c>
      <c r="G143" s="45" t="str">
        <f>IF($R$1=7,OBRDIV!B143,IF($R$1=6,IFI!B143,IF($R$1=4,NAJEM!B143,IF($R$1=3,KAP!B143,IF($R$1=5,obr!B143,IF($R$1=2,prem!B143,nusz!B143))))))</f>
        <v>Renče-Vogrsko</v>
      </c>
      <c r="H143" s="45" t="str">
        <f>IF($R$1=7,OBRDIV!C143,IF($R$1=6,IFI!C143,IF($R$1=4,NAJEM!C143,IF($R$1=3,KAP!C143,IF($R$1=5,obr!C143,IF($R$1=2,prem!C143,nusz!C143))))))</f>
        <v>ODMERA ŠE NI IZVEDENA</v>
      </c>
      <c r="I143" s="45" t="str">
        <f>IF($R$1=7,OBRDIV!D143,IF($R$1=6,IFI!D143,IF($R$1=4,NAJEM!D143,IF($R$1=3,KAP!D143,IF($R$1=5,obr!D143,IF($R$1=2,prem!D143,nusz!D143))))))</f>
        <v>.</v>
      </c>
      <c r="J143" s="45" t="str">
        <f>IF($R$1=7,OBRDIV!E143,IF($R$1=6,IFI!E143,IF($R$1=4,NAJEM!E143,IF($R$1=3,KAP!E143,IF($R$1=5,obr!E143,IF($R$1=2,prem!E143,nusz!E143))))))</f>
        <v>.</v>
      </c>
      <c r="K143" s="45" t="str">
        <f>IF($R$1=7,OBRDIV!F143,IF($R$1=6,IFI!F143,IF($R$1=4,NAJEM!F143,IF($R$1=3,KAP!F143,IF($R$1=5,obr!F143,IF($R$1=2,prem!F143,nusz!F143))))))</f>
        <v>.</v>
      </c>
      <c r="L143" s="45" t="str">
        <f>IF($R$1=7,OBRDIV!G143,IF($R$1=6,IFI!G143,IF($R$1=4,NAJEM!G143,IF($R$1=3,KAP!G143,IF($R$1=5,obr!G143,IF($R$1=2,prem!G143,nusz!G143))))))</f>
        <v>.</v>
      </c>
      <c r="M143" s="45" t="str">
        <f>IF($R$1=7,OBRDIV!H143,IF($R$1=6,IFI!H143,IF($R$1=4,NAJEM!H143,IF($R$1=3,KAP!H143,IF($R$1=5,obr!H143,IF($R$1=2,prem!H143,nusz!H143))))))</f>
        <v>.</v>
      </c>
      <c r="N143" s="45" t="str">
        <f>IF($R$1=7,OBRDIV!I143,IF($R$1=6,IFI!I143,IF($R$1=4,NAJEM!I143,IF($R$1=3,KAP!I143,IF($R$1=5,obr!I143,IF($R$1=2,prem!I143,nusz!I143))))))</f>
        <v>.</v>
      </c>
      <c r="O143" s="45" t="str">
        <f>IF($R$1=7,OBRDIV!J143,IF($R$1=6,IFI!J143,IF($R$1=4,NAJEM!J143,IF($R$1=3,KAP!J143,IF($R$1=5,obr!J143,IF($R$1=2,prem!J143,nusz!J143))))))</f>
        <v>.</v>
      </c>
    </row>
    <row r="144" spans="6:15" x14ac:dyDescent="0.25">
      <c r="F144" s="13">
        <v>143</v>
      </c>
      <c r="G144" s="45" t="str">
        <f>IF($R$1=7,OBRDIV!B144,IF($R$1=6,IFI!B144,IF($R$1=4,NAJEM!B144,IF($R$1=3,KAP!B144,IF($R$1=5,obr!B144,IF($R$1=2,prem!B144,nusz!B144))))))</f>
        <v>Ribnica</v>
      </c>
      <c r="H144" s="45" t="str">
        <f>IF($R$1=7,OBRDIV!C144,IF($R$1=6,IFI!C144,IF($R$1=4,NAJEM!C144,IF($R$1=3,KAP!C144,IF($R$1=5,obr!C144,IF($R$1=2,prem!C144,nusz!C144))))))</f>
        <v>ODMERA ŠE NI IZVEDENA</v>
      </c>
      <c r="I144" s="45" t="str">
        <f>IF($R$1=7,OBRDIV!D144,IF($R$1=6,IFI!D144,IF($R$1=4,NAJEM!D144,IF($R$1=3,KAP!D144,IF($R$1=5,obr!D144,IF($R$1=2,prem!D144,nusz!D144))))))</f>
        <v>.</v>
      </c>
      <c r="J144" s="45" t="str">
        <f>IF($R$1=7,OBRDIV!E144,IF($R$1=6,IFI!E144,IF($R$1=4,NAJEM!E144,IF($R$1=3,KAP!E144,IF($R$1=5,obr!E144,IF($R$1=2,prem!E144,nusz!E144))))))</f>
        <v>.</v>
      </c>
      <c r="K144" s="45" t="str">
        <f>IF($R$1=7,OBRDIV!F144,IF($R$1=6,IFI!F144,IF($R$1=4,NAJEM!F144,IF($R$1=3,KAP!F144,IF($R$1=5,obr!F144,IF($R$1=2,prem!F144,nusz!F144))))))</f>
        <v>.</v>
      </c>
      <c r="L144" s="45" t="str">
        <f>IF($R$1=7,OBRDIV!G144,IF($R$1=6,IFI!G144,IF($R$1=4,NAJEM!G144,IF($R$1=3,KAP!G144,IF($R$1=5,obr!G144,IF($R$1=2,prem!G144,nusz!G144))))))</f>
        <v>.</v>
      </c>
      <c r="M144" s="45" t="str">
        <f>IF($R$1=7,OBRDIV!H144,IF($R$1=6,IFI!H144,IF($R$1=4,NAJEM!H144,IF($R$1=3,KAP!H144,IF($R$1=5,obr!H144,IF($R$1=2,prem!H144,nusz!H144))))))</f>
        <v>.</v>
      </c>
      <c r="N144" s="45" t="str">
        <f>IF($R$1=7,OBRDIV!I144,IF($R$1=6,IFI!I144,IF($R$1=4,NAJEM!I144,IF($R$1=3,KAP!I144,IF($R$1=5,obr!I144,IF($R$1=2,prem!I144,nusz!I144))))))</f>
        <v>.</v>
      </c>
      <c r="O144" s="45" t="str">
        <f>IF($R$1=7,OBRDIV!J144,IF($R$1=6,IFI!J144,IF($R$1=4,NAJEM!J144,IF($R$1=3,KAP!J144,IF($R$1=5,obr!J144,IF($R$1=2,prem!J144,nusz!J144))))))</f>
        <v>.</v>
      </c>
    </row>
    <row r="145" spans="6:15" x14ac:dyDescent="0.25">
      <c r="F145" s="13">
        <v>144</v>
      </c>
      <c r="G145" s="45" t="str">
        <f>IF($R$1=7,OBRDIV!B145,IF($R$1=6,IFI!B145,IF($R$1=4,NAJEM!B145,IF($R$1=3,KAP!B145,IF($R$1=5,obr!B145,IF($R$1=2,prem!B145,nusz!B145))))))</f>
        <v>Ribnica na Pohorju</v>
      </c>
      <c r="H145" s="45" t="str">
        <f>IF($R$1=7,OBRDIV!C145,IF($R$1=6,IFI!C145,IF($R$1=4,NAJEM!C145,IF($R$1=3,KAP!C145,IF($R$1=5,obr!C145,IF($R$1=2,prem!C145,nusz!C145))))))</f>
        <v>ODMERA ŠE NI IZVEDENA</v>
      </c>
      <c r="I145" s="45" t="str">
        <f>IF($R$1=7,OBRDIV!D145,IF($R$1=6,IFI!D145,IF($R$1=4,NAJEM!D145,IF($R$1=3,KAP!D145,IF($R$1=5,obr!D145,IF($R$1=2,prem!D145,nusz!D145))))))</f>
        <v>.</v>
      </c>
      <c r="J145" s="45" t="str">
        <f>IF($R$1=7,OBRDIV!E145,IF($R$1=6,IFI!E145,IF($R$1=4,NAJEM!E145,IF($R$1=3,KAP!E145,IF($R$1=5,obr!E145,IF($R$1=2,prem!E145,nusz!E145))))))</f>
        <v>.</v>
      </c>
      <c r="K145" s="45" t="str">
        <f>IF($R$1=7,OBRDIV!F145,IF($R$1=6,IFI!F145,IF($R$1=4,NAJEM!F145,IF($R$1=3,KAP!F145,IF($R$1=5,obr!F145,IF($R$1=2,prem!F145,nusz!F145))))))</f>
        <v>.</v>
      </c>
      <c r="L145" s="45" t="str">
        <f>IF($R$1=7,OBRDIV!G145,IF($R$1=6,IFI!G145,IF($R$1=4,NAJEM!G145,IF($R$1=3,KAP!G145,IF($R$1=5,obr!G145,IF($R$1=2,prem!G145,nusz!G145))))))</f>
        <v>.</v>
      </c>
      <c r="M145" s="45" t="str">
        <f>IF($R$1=7,OBRDIV!H145,IF($R$1=6,IFI!H145,IF($R$1=4,NAJEM!H145,IF($R$1=3,KAP!H145,IF($R$1=5,obr!H145,IF($R$1=2,prem!H145,nusz!H145))))))</f>
        <v>.</v>
      </c>
      <c r="N145" s="45" t="str">
        <f>IF($R$1=7,OBRDIV!I145,IF($R$1=6,IFI!I145,IF($R$1=4,NAJEM!I145,IF($R$1=3,KAP!I145,IF($R$1=5,obr!I145,IF($R$1=2,prem!I145,nusz!I145))))))</f>
        <v>.</v>
      </c>
      <c r="O145" s="45" t="str">
        <f>IF($R$1=7,OBRDIV!J145,IF($R$1=6,IFI!J145,IF($R$1=4,NAJEM!J145,IF($R$1=3,KAP!J145,IF($R$1=5,obr!J145,IF($R$1=2,prem!J145,nusz!J145))))))</f>
        <v>.</v>
      </c>
    </row>
    <row r="146" spans="6:15" x14ac:dyDescent="0.25">
      <c r="F146" s="13">
        <v>145</v>
      </c>
      <c r="G146" s="45" t="str">
        <f>IF($R$1=7,OBRDIV!B146,IF($R$1=6,IFI!B146,IF($R$1=4,NAJEM!B146,IF($R$1=3,KAP!B146,IF($R$1=5,obr!B146,IF($R$1=2,prem!B146,nusz!B146))))))</f>
        <v>Rogaška Slatina</v>
      </c>
      <c r="H146" s="45">
        <f>IF($R$1=7,OBRDIV!C146,IF($R$1=6,IFI!C146,IF($R$1=4,NAJEM!C146,IF($R$1=3,KAP!C146,IF($R$1=5,obr!C146,IF($R$1=2,prem!C146,nusz!C146))))))</f>
        <v>45358</v>
      </c>
      <c r="I146" s="45">
        <f>IF($R$1=7,OBRDIV!D146,IF($R$1=6,IFI!D146,IF($R$1=4,NAJEM!D146,IF($R$1=3,KAP!D146,IF($R$1=5,obr!D146,IF($R$1=2,prem!D146,nusz!D146))))))</f>
        <v>45404</v>
      </c>
      <c r="J146" s="45">
        <f>IF($R$1=7,OBRDIV!E146,IF($R$1=6,IFI!E146,IF($R$1=4,NAJEM!E146,IF($R$1=3,KAP!E146,IF($R$1=5,obr!E146,IF($R$1=2,prem!E146,nusz!E146))))))</f>
        <v>45464</v>
      </c>
      <c r="K146" s="45">
        <f>IF($R$1=7,OBRDIV!F146,IF($R$1=6,IFI!F146,IF($R$1=4,NAJEM!F146,IF($R$1=3,KAP!F146,IF($R$1=5,obr!F146,IF($R$1=2,prem!F146,nusz!F146))))))</f>
        <v>45524</v>
      </c>
      <c r="L146" s="45">
        <f>IF($R$1=7,OBRDIV!G146,IF($R$1=6,IFI!G146,IF($R$1=4,NAJEM!G146,IF($R$1=3,KAP!G146,IF($R$1=5,obr!G146,IF($R$1=2,prem!G146,nusz!G146))))))</f>
        <v>45604</v>
      </c>
      <c r="M146" s="45">
        <f>IF($R$1=7,OBRDIV!H146,IF($R$1=6,IFI!H146,IF($R$1=4,NAJEM!H146,IF($R$1=3,KAP!H146,IF($R$1=5,obr!H146,IF($R$1=2,prem!H146,nusz!H146))))))</f>
        <v>45404</v>
      </c>
      <c r="N146" s="45">
        <f>IF($R$1=7,OBRDIV!I146,IF($R$1=6,IFI!I146,IF($R$1=4,NAJEM!I146,IF($R$1=3,KAP!I146,IF($R$1=5,obr!I146,IF($R$1=2,prem!I146,nusz!I146))))))</f>
        <v>45524</v>
      </c>
      <c r="O146" s="45" t="str">
        <f>IF($R$1=7,OBRDIV!J146,IF($R$1=6,IFI!J146,IF($R$1=4,NAJEM!J146,IF($R$1=3,KAP!J146,IF($R$1=5,obr!J146,IF($R$1=2,prem!J146,nusz!J146))))))</f>
        <v>.</v>
      </c>
    </row>
    <row r="147" spans="6:15" x14ac:dyDescent="0.25">
      <c r="F147" s="13">
        <v>146</v>
      </c>
      <c r="G147" s="45" t="str">
        <f>IF($R$1=7,OBRDIV!B147,IF($R$1=6,IFI!B147,IF($R$1=4,NAJEM!B147,IF($R$1=3,KAP!B147,IF($R$1=5,obr!B147,IF($R$1=2,prem!B147,nusz!B147))))))</f>
        <v>Rogašovci</v>
      </c>
      <c r="H147" s="45" t="str">
        <f>IF($R$1=7,OBRDIV!C147,IF($R$1=6,IFI!C147,IF($R$1=4,NAJEM!C147,IF($R$1=3,KAP!C147,IF($R$1=5,obr!C147,IF($R$1=2,prem!C147,nusz!C147))))))</f>
        <v>ODMERA ŠE NI IZVEDENA</v>
      </c>
      <c r="I147" s="45" t="str">
        <f>IF($R$1=7,OBRDIV!D147,IF($R$1=6,IFI!D147,IF($R$1=4,NAJEM!D147,IF($R$1=3,KAP!D147,IF($R$1=5,obr!D147,IF($R$1=2,prem!D147,nusz!D147))))))</f>
        <v>.</v>
      </c>
      <c r="J147" s="45" t="str">
        <f>IF($R$1=7,OBRDIV!E147,IF($R$1=6,IFI!E147,IF($R$1=4,NAJEM!E147,IF($R$1=3,KAP!E147,IF($R$1=5,obr!E147,IF($R$1=2,prem!E147,nusz!E147))))))</f>
        <v>.</v>
      </c>
      <c r="K147" s="45" t="str">
        <f>IF($R$1=7,OBRDIV!F147,IF($R$1=6,IFI!F147,IF($R$1=4,NAJEM!F147,IF($R$1=3,KAP!F147,IF($R$1=5,obr!F147,IF($R$1=2,prem!F147,nusz!F147))))))</f>
        <v>.</v>
      </c>
      <c r="L147" s="45" t="str">
        <f>IF($R$1=7,OBRDIV!G147,IF($R$1=6,IFI!G147,IF($R$1=4,NAJEM!G147,IF($R$1=3,KAP!G147,IF($R$1=5,obr!G147,IF($R$1=2,prem!G147,nusz!G147))))))</f>
        <v>.</v>
      </c>
      <c r="M147" s="45" t="str">
        <f>IF($R$1=7,OBRDIV!H147,IF($R$1=6,IFI!H147,IF($R$1=4,NAJEM!H147,IF($R$1=3,KAP!H147,IF($R$1=5,obr!H147,IF($R$1=2,prem!H147,nusz!H147))))))</f>
        <v>.</v>
      </c>
      <c r="N147" s="45" t="str">
        <f>IF($R$1=7,OBRDIV!I147,IF($R$1=6,IFI!I147,IF($R$1=4,NAJEM!I147,IF($R$1=3,KAP!I147,IF($R$1=5,obr!I147,IF($R$1=2,prem!I147,nusz!I147))))))</f>
        <v>.</v>
      </c>
      <c r="O147" s="45" t="str">
        <f>IF($R$1=7,OBRDIV!J147,IF($R$1=6,IFI!J147,IF($R$1=4,NAJEM!J147,IF($R$1=3,KAP!J147,IF($R$1=5,obr!J147,IF($R$1=2,prem!J147,nusz!J147))))))</f>
        <v>.</v>
      </c>
    </row>
    <row r="148" spans="6:15" x14ac:dyDescent="0.25">
      <c r="F148" s="13">
        <v>147</v>
      </c>
      <c r="G148" s="45" t="str">
        <f>IF($R$1=7,OBRDIV!B148,IF($R$1=6,IFI!B148,IF($R$1=4,NAJEM!B148,IF($R$1=3,KAP!B148,IF($R$1=5,obr!B148,IF($R$1=2,prem!B148,nusz!B148))))))</f>
        <v>Rogatec</v>
      </c>
      <c r="H148" s="45" t="str">
        <f>IF($R$1=7,OBRDIV!C148,IF($R$1=6,IFI!C148,IF($R$1=4,NAJEM!C148,IF($R$1=3,KAP!C148,IF($R$1=5,obr!C148,IF($R$1=2,prem!C148,nusz!C148))))))</f>
        <v>ODMERA ŠE NI IZVEDENA</v>
      </c>
      <c r="I148" s="45" t="str">
        <f>IF($R$1=7,OBRDIV!D148,IF($R$1=6,IFI!D148,IF($R$1=4,NAJEM!D148,IF($R$1=3,KAP!D148,IF($R$1=5,obr!D148,IF($R$1=2,prem!D148,nusz!D148))))))</f>
        <v>.</v>
      </c>
      <c r="J148" s="45" t="str">
        <f>IF($R$1=7,OBRDIV!E148,IF($R$1=6,IFI!E148,IF($R$1=4,NAJEM!E148,IF($R$1=3,KAP!E148,IF($R$1=5,obr!E148,IF($R$1=2,prem!E148,nusz!E148))))))</f>
        <v>.</v>
      </c>
      <c r="K148" s="45" t="str">
        <f>IF($R$1=7,OBRDIV!F148,IF($R$1=6,IFI!F148,IF($R$1=4,NAJEM!F148,IF($R$1=3,KAP!F148,IF($R$1=5,obr!F148,IF($R$1=2,prem!F148,nusz!F148))))))</f>
        <v>.</v>
      </c>
      <c r="L148" s="45" t="str">
        <f>IF($R$1=7,OBRDIV!G148,IF($R$1=6,IFI!G148,IF($R$1=4,NAJEM!G148,IF($R$1=3,KAP!G148,IF($R$1=5,obr!G148,IF($R$1=2,prem!G148,nusz!G148))))))</f>
        <v>.</v>
      </c>
      <c r="M148" s="45" t="str">
        <f>IF($R$1=7,OBRDIV!H148,IF($R$1=6,IFI!H148,IF($R$1=4,NAJEM!H148,IF($R$1=3,KAP!H148,IF($R$1=5,obr!H148,IF($R$1=2,prem!H148,nusz!H148))))))</f>
        <v>.</v>
      </c>
      <c r="N148" s="45" t="str">
        <f>IF($R$1=7,OBRDIV!I148,IF($R$1=6,IFI!I148,IF($R$1=4,NAJEM!I148,IF($R$1=3,KAP!I148,IF($R$1=5,obr!I148,IF($R$1=2,prem!I148,nusz!I148))))))</f>
        <v>.</v>
      </c>
      <c r="O148" s="45" t="str">
        <f>IF($R$1=7,OBRDIV!J148,IF($R$1=6,IFI!J148,IF($R$1=4,NAJEM!J148,IF($R$1=3,KAP!J148,IF($R$1=5,obr!J148,IF($R$1=2,prem!J148,nusz!J148))))))</f>
        <v>.</v>
      </c>
    </row>
    <row r="149" spans="6:15" x14ac:dyDescent="0.25">
      <c r="F149" s="13">
        <v>148</v>
      </c>
      <c r="G149" s="45" t="str">
        <f>IF($R$1=7,OBRDIV!B149,IF($R$1=6,IFI!B149,IF($R$1=4,NAJEM!B149,IF($R$1=3,KAP!B149,IF($R$1=5,obr!B149,IF($R$1=2,prem!B149,nusz!B149))))))</f>
        <v>Ruše</v>
      </c>
      <c r="H149" s="45" t="str">
        <f>IF($R$1=7,OBRDIV!C149,IF($R$1=6,IFI!C149,IF($R$1=4,NAJEM!C149,IF($R$1=3,KAP!C149,IF($R$1=5,obr!C149,IF($R$1=2,prem!C149,nusz!C149))))))</f>
        <v>ODMERA ŠE NI IZVEDENA</v>
      </c>
      <c r="I149" s="45" t="str">
        <f>IF($R$1=7,OBRDIV!D149,IF($R$1=6,IFI!D149,IF($R$1=4,NAJEM!D149,IF($R$1=3,KAP!D149,IF($R$1=5,obr!D149,IF($R$1=2,prem!D149,nusz!D149))))))</f>
        <v>.</v>
      </c>
      <c r="J149" s="45" t="str">
        <f>IF($R$1=7,OBRDIV!E149,IF($R$1=6,IFI!E149,IF($R$1=4,NAJEM!E149,IF($R$1=3,KAP!E149,IF($R$1=5,obr!E149,IF($R$1=2,prem!E149,nusz!E149))))))</f>
        <v>.</v>
      </c>
      <c r="K149" s="45" t="str">
        <f>IF($R$1=7,OBRDIV!F149,IF($R$1=6,IFI!F149,IF($R$1=4,NAJEM!F149,IF($R$1=3,KAP!F149,IF($R$1=5,obr!F149,IF($R$1=2,prem!F149,nusz!F149))))))</f>
        <v>.</v>
      </c>
      <c r="L149" s="45" t="str">
        <f>IF($R$1=7,OBRDIV!G149,IF($R$1=6,IFI!G149,IF($R$1=4,NAJEM!G149,IF($R$1=3,KAP!G149,IF($R$1=5,obr!G149,IF($R$1=2,prem!G149,nusz!G149))))))</f>
        <v>.</v>
      </c>
      <c r="M149" s="45" t="str">
        <f>IF($R$1=7,OBRDIV!H149,IF($R$1=6,IFI!H149,IF($R$1=4,NAJEM!H149,IF($R$1=3,KAP!H149,IF($R$1=5,obr!H149,IF($R$1=2,prem!H149,nusz!H149))))))</f>
        <v>.</v>
      </c>
      <c r="N149" s="45" t="str">
        <f>IF($R$1=7,OBRDIV!I149,IF($R$1=6,IFI!I149,IF($R$1=4,NAJEM!I149,IF($R$1=3,KAP!I149,IF($R$1=5,obr!I149,IF($R$1=2,prem!I149,nusz!I149))))))</f>
        <v>.</v>
      </c>
      <c r="O149" s="45" t="str">
        <f>IF($R$1=7,OBRDIV!J149,IF($R$1=6,IFI!J149,IF($R$1=4,NAJEM!J149,IF($R$1=3,KAP!J149,IF($R$1=5,obr!J149,IF($R$1=2,prem!J149,nusz!J149))))))</f>
        <v>.</v>
      </c>
    </row>
    <row r="150" spans="6:15" x14ac:dyDescent="0.25">
      <c r="F150" s="13">
        <v>149</v>
      </c>
      <c r="G150" s="45" t="str">
        <f>IF($R$1=7,OBRDIV!B150,IF($R$1=6,IFI!B150,IF($R$1=4,NAJEM!B150,IF($R$1=3,KAP!B150,IF($R$1=5,obr!B150,IF($R$1=2,prem!B150,nusz!B150))))))</f>
        <v>Selnica ob Dravi</v>
      </c>
      <c r="H150" s="45" t="str">
        <f>IF($R$1=7,OBRDIV!C150,IF($R$1=6,IFI!C150,IF($R$1=4,NAJEM!C150,IF($R$1=3,KAP!C150,IF($R$1=5,obr!C150,IF($R$1=2,prem!C150,nusz!C150))))))</f>
        <v>ODMERA ŠE NI IZVEDENA</v>
      </c>
      <c r="I150" s="45" t="str">
        <f>IF($R$1=7,OBRDIV!D150,IF($R$1=6,IFI!D150,IF($R$1=4,NAJEM!D150,IF($R$1=3,KAP!D150,IF($R$1=5,obr!D150,IF($R$1=2,prem!D150,nusz!D150))))))</f>
        <v>.</v>
      </c>
      <c r="J150" s="45" t="str">
        <f>IF($R$1=7,OBRDIV!E150,IF($R$1=6,IFI!E150,IF($R$1=4,NAJEM!E150,IF($R$1=3,KAP!E150,IF($R$1=5,obr!E150,IF($R$1=2,prem!E150,nusz!E150))))))</f>
        <v>.</v>
      </c>
      <c r="K150" s="45" t="str">
        <f>IF($R$1=7,OBRDIV!F150,IF($R$1=6,IFI!F150,IF($R$1=4,NAJEM!F150,IF($R$1=3,KAP!F150,IF($R$1=5,obr!F150,IF($R$1=2,prem!F150,nusz!F150))))))</f>
        <v>.</v>
      </c>
      <c r="L150" s="45" t="str">
        <f>IF($R$1=7,OBRDIV!G150,IF($R$1=6,IFI!G150,IF($R$1=4,NAJEM!G150,IF($R$1=3,KAP!G150,IF($R$1=5,obr!G150,IF($R$1=2,prem!G150,nusz!G150))))))</f>
        <v>.</v>
      </c>
      <c r="M150" s="45" t="str">
        <f>IF($R$1=7,OBRDIV!H150,IF($R$1=6,IFI!H150,IF($R$1=4,NAJEM!H150,IF($R$1=3,KAP!H150,IF($R$1=5,obr!H150,IF($R$1=2,prem!H150,nusz!H150))))))</f>
        <v>.</v>
      </c>
      <c r="N150" s="45" t="str">
        <f>IF($R$1=7,OBRDIV!I150,IF($R$1=6,IFI!I150,IF($R$1=4,NAJEM!I150,IF($R$1=3,KAP!I150,IF($R$1=5,obr!I150,IF($R$1=2,prem!I150,nusz!I150))))))</f>
        <v>.</v>
      </c>
      <c r="O150" s="45" t="str">
        <f>IF($R$1=7,OBRDIV!J150,IF($R$1=6,IFI!J150,IF($R$1=4,NAJEM!J150,IF($R$1=3,KAP!J150,IF($R$1=5,obr!J150,IF($R$1=2,prem!J150,nusz!J150))))))</f>
        <v>.</v>
      </c>
    </row>
    <row r="151" spans="6:15" x14ac:dyDescent="0.25">
      <c r="F151" s="13">
        <v>150</v>
      </c>
      <c r="G151" s="45" t="str">
        <f>IF($R$1=7,OBRDIV!B151,IF($R$1=6,IFI!B151,IF($R$1=4,NAJEM!B151,IF($R$1=3,KAP!B151,IF($R$1=5,obr!B151,IF($R$1=2,prem!B151,nusz!B151))))))</f>
        <v>Semič</v>
      </c>
      <c r="H151" s="45" t="str">
        <f>IF($R$1=7,OBRDIV!C151,IF($R$1=6,IFI!C151,IF($R$1=4,NAJEM!C151,IF($R$1=3,KAP!C151,IF($R$1=5,obr!C151,IF($R$1=2,prem!C151,nusz!C151))))))</f>
        <v>ODMERA ŠE NI IZVEDENA</v>
      </c>
      <c r="I151" s="45" t="str">
        <f>IF($R$1=7,OBRDIV!D151,IF($R$1=6,IFI!D151,IF($R$1=4,NAJEM!D151,IF($R$1=3,KAP!D151,IF($R$1=5,obr!D151,IF($R$1=2,prem!D151,nusz!D151))))))</f>
        <v>.</v>
      </c>
      <c r="J151" s="45" t="str">
        <f>IF($R$1=7,OBRDIV!E151,IF($R$1=6,IFI!E151,IF($R$1=4,NAJEM!E151,IF($R$1=3,KAP!E151,IF($R$1=5,obr!E151,IF($R$1=2,prem!E151,nusz!E151))))))</f>
        <v>.</v>
      </c>
      <c r="K151" s="45" t="str">
        <f>IF($R$1=7,OBRDIV!F151,IF($R$1=6,IFI!F151,IF($R$1=4,NAJEM!F151,IF($R$1=3,KAP!F151,IF($R$1=5,obr!F151,IF($R$1=2,prem!F151,nusz!F151))))))</f>
        <v>.</v>
      </c>
      <c r="L151" s="45" t="str">
        <f>IF($R$1=7,OBRDIV!G151,IF($R$1=6,IFI!G151,IF($R$1=4,NAJEM!G151,IF($R$1=3,KAP!G151,IF($R$1=5,obr!G151,IF($R$1=2,prem!G151,nusz!G151))))))</f>
        <v>.</v>
      </c>
      <c r="M151" s="45" t="str">
        <f>IF($R$1=7,OBRDIV!H151,IF($R$1=6,IFI!H151,IF($R$1=4,NAJEM!H151,IF($R$1=3,KAP!H151,IF($R$1=5,obr!H151,IF($R$1=2,prem!H151,nusz!H151))))))</f>
        <v>.</v>
      </c>
      <c r="N151" s="45" t="str">
        <f>IF($R$1=7,OBRDIV!I151,IF($R$1=6,IFI!I151,IF($R$1=4,NAJEM!I151,IF($R$1=3,KAP!I151,IF($R$1=5,obr!I151,IF($R$1=2,prem!I151,nusz!I151))))))</f>
        <v>.</v>
      </c>
      <c r="O151" s="45" t="str">
        <f>IF($R$1=7,OBRDIV!J151,IF($R$1=6,IFI!J151,IF($R$1=4,NAJEM!J151,IF($R$1=3,KAP!J151,IF($R$1=5,obr!J151,IF($R$1=2,prem!J151,nusz!J151))))))</f>
        <v>.</v>
      </c>
    </row>
    <row r="152" spans="6:15" x14ac:dyDescent="0.25">
      <c r="F152" s="13">
        <v>151</v>
      </c>
      <c r="G152" s="45" t="str">
        <f>IF($R$1=7,OBRDIV!B152,IF($R$1=6,IFI!B152,IF($R$1=4,NAJEM!B152,IF($R$1=3,KAP!B152,IF($R$1=5,obr!B152,IF($R$1=2,prem!B152,nusz!B152))))))</f>
        <v>Sevnica</v>
      </c>
      <c r="H152" s="45" t="str">
        <f>IF($R$1=7,OBRDIV!C152,IF($R$1=6,IFI!C152,IF($R$1=4,NAJEM!C152,IF($R$1=3,KAP!C152,IF($R$1=5,obr!C152,IF($R$1=2,prem!C152,nusz!C152))))))</f>
        <v>ODMERA ŠE NI IZVEDENA</v>
      </c>
      <c r="I152" s="45" t="str">
        <f>IF($R$1=7,OBRDIV!D152,IF($R$1=6,IFI!D152,IF($R$1=4,NAJEM!D152,IF($R$1=3,KAP!D152,IF($R$1=5,obr!D152,IF($R$1=2,prem!D152,nusz!D152))))))</f>
        <v>.</v>
      </c>
      <c r="J152" s="45" t="str">
        <f>IF($R$1=7,OBRDIV!E152,IF($R$1=6,IFI!E152,IF($R$1=4,NAJEM!E152,IF($R$1=3,KAP!E152,IF($R$1=5,obr!E152,IF($R$1=2,prem!E152,nusz!E152))))))</f>
        <v>.</v>
      </c>
      <c r="K152" s="45" t="str">
        <f>IF($R$1=7,OBRDIV!F152,IF($R$1=6,IFI!F152,IF($R$1=4,NAJEM!F152,IF($R$1=3,KAP!F152,IF($R$1=5,obr!F152,IF($R$1=2,prem!F152,nusz!F152))))))</f>
        <v>.</v>
      </c>
      <c r="L152" s="45" t="str">
        <f>IF($R$1=7,OBRDIV!G152,IF($R$1=6,IFI!G152,IF($R$1=4,NAJEM!G152,IF($R$1=3,KAP!G152,IF($R$1=5,obr!G152,IF($R$1=2,prem!G152,nusz!G152))))))</f>
        <v>.</v>
      </c>
      <c r="M152" s="45" t="str">
        <f>IF($R$1=7,OBRDIV!H152,IF($R$1=6,IFI!H152,IF($R$1=4,NAJEM!H152,IF($R$1=3,KAP!H152,IF($R$1=5,obr!H152,IF($R$1=2,prem!H152,nusz!H152))))))</f>
        <v>.</v>
      </c>
      <c r="N152" s="45" t="str">
        <f>IF($R$1=7,OBRDIV!I152,IF($R$1=6,IFI!I152,IF($R$1=4,NAJEM!I152,IF($R$1=3,KAP!I152,IF($R$1=5,obr!I152,IF($R$1=2,prem!I152,nusz!I152))))))</f>
        <v>.</v>
      </c>
      <c r="O152" s="45" t="str">
        <f>IF($R$1=7,OBRDIV!J152,IF($R$1=6,IFI!J152,IF($R$1=4,NAJEM!J152,IF($R$1=3,KAP!J152,IF($R$1=5,obr!J152,IF($R$1=2,prem!J152,nusz!J152))))))</f>
        <v>.</v>
      </c>
    </row>
    <row r="153" spans="6:15" x14ac:dyDescent="0.25">
      <c r="F153" s="13">
        <v>152</v>
      </c>
      <c r="G153" s="45" t="str">
        <f>IF($R$1=7,OBRDIV!B153,IF($R$1=6,IFI!B153,IF($R$1=4,NAJEM!B153,IF($R$1=3,KAP!B153,IF($R$1=5,obr!B153,IF($R$1=2,prem!B153,nusz!B153))))))</f>
        <v>Sežana</v>
      </c>
      <c r="H153" s="45" t="str">
        <f>IF($R$1=7,OBRDIV!C153,IF($R$1=6,IFI!C153,IF($R$1=4,NAJEM!C153,IF($R$1=3,KAP!C153,IF($R$1=5,obr!C153,IF($R$1=2,prem!C153,nusz!C153))))))</f>
        <v>ODMERA ŠE NI IZVEDENA</v>
      </c>
      <c r="I153" s="45" t="str">
        <f>IF($R$1=7,OBRDIV!D153,IF($R$1=6,IFI!D153,IF($R$1=4,NAJEM!D153,IF($R$1=3,KAP!D153,IF($R$1=5,obr!D153,IF($R$1=2,prem!D153,nusz!D153))))))</f>
        <v>.</v>
      </c>
      <c r="J153" s="45" t="str">
        <f>IF($R$1=7,OBRDIV!E153,IF($R$1=6,IFI!E153,IF($R$1=4,NAJEM!E153,IF($R$1=3,KAP!E153,IF($R$1=5,obr!E153,IF($R$1=2,prem!E153,nusz!E153))))))</f>
        <v>.</v>
      </c>
      <c r="K153" s="45" t="str">
        <f>IF($R$1=7,OBRDIV!F153,IF($R$1=6,IFI!F153,IF($R$1=4,NAJEM!F153,IF($R$1=3,KAP!F153,IF($R$1=5,obr!F153,IF($R$1=2,prem!F153,nusz!F153))))))</f>
        <v>.</v>
      </c>
      <c r="L153" s="45" t="str">
        <f>IF($R$1=7,OBRDIV!G153,IF($R$1=6,IFI!G153,IF($R$1=4,NAJEM!G153,IF($R$1=3,KAP!G153,IF($R$1=5,obr!G153,IF($R$1=2,prem!G153,nusz!G153))))))</f>
        <v>.</v>
      </c>
      <c r="M153" s="45" t="str">
        <f>IF($R$1=7,OBRDIV!H153,IF($R$1=6,IFI!H153,IF($R$1=4,NAJEM!H153,IF($R$1=3,KAP!H153,IF($R$1=5,obr!H153,IF($R$1=2,prem!H153,nusz!H153))))))</f>
        <v>.</v>
      </c>
      <c r="N153" s="45" t="str">
        <f>IF($R$1=7,OBRDIV!I153,IF($R$1=6,IFI!I153,IF($R$1=4,NAJEM!I153,IF($R$1=3,KAP!I153,IF($R$1=5,obr!I153,IF($R$1=2,prem!I153,nusz!I153))))))</f>
        <v>.</v>
      </c>
      <c r="O153" s="45" t="str">
        <f>IF($R$1=7,OBRDIV!J153,IF($R$1=6,IFI!J153,IF($R$1=4,NAJEM!J153,IF($R$1=3,KAP!J153,IF($R$1=5,obr!J153,IF($R$1=2,prem!J153,nusz!J153))))))</f>
        <v>.</v>
      </c>
    </row>
    <row r="154" spans="6:15" x14ac:dyDescent="0.25">
      <c r="F154" s="13">
        <v>153</v>
      </c>
      <c r="G154" s="45" t="str">
        <f>IF($R$1=7,OBRDIV!B154,IF($R$1=6,IFI!B154,IF($R$1=4,NAJEM!B154,IF($R$1=3,KAP!B154,IF($R$1=5,obr!B154,IF($R$1=2,prem!B154,nusz!B154))))))</f>
        <v>Slov. Konjice</v>
      </c>
      <c r="H154" s="45">
        <f>IF($R$1=7,OBRDIV!C154,IF($R$1=6,IFI!C154,IF($R$1=4,NAJEM!C154,IF($R$1=3,KAP!C154,IF($R$1=5,obr!C154,IF($R$1=2,prem!C154,nusz!C154))))))</f>
        <v>45379</v>
      </c>
      <c r="I154" s="45" t="str">
        <f>IF($R$1=7,OBRDIV!D154,IF($R$1=6,IFI!D154,IF($R$1=4,NAJEM!D154,IF($R$1=3,KAP!D154,IF($R$1=5,obr!D154,IF($R$1=2,prem!D154,nusz!D154))))))</f>
        <v>.</v>
      </c>
      <c r="J154" s="45" t="str">
        <f>IF($R$1=7,OBRDIV!E154,IF($R$1=6,IFI!E154,IF($R$1=4,NAJEM!E154,IF($R$1=3,KAP!E154,IF($R$1=5,obr!E154,IF($R$1=2,prem!E154,nusz!E154))))))</f>
        <v>.</v>
      </c>
      <c r="K154" s="45" t="str">
        <f>IF($R$1=7,OBRDIV!F154,IF($R$1=6,IFI!F154,IF($R$1=4,NAJEM!F154,IF($R$1=3,KAP!F154,IF($R$1=5,obr!F154,IF($R$1=2,prem!F154,nusz!F154))))))</f>
        <v>.</v>
      </c>
      <c r="L154" s="45" t="str">
        <f>IF($R$1=7,OBRDIV!G154,IF($R$1=6,IFI!G154,IF($R$1=4,NAJEM!G154,IF($R$1=3,KAP!G154,IF($R$1=5,obr!G154,IF($R$1=2,prem!G154,nusz!G154))))))</f>
        <v>.</v>
      </c>
      <c r="M154" s="45">
        <f>IF($R$1=7,OBRDIV!H154,IF($R$1=6,IFI!H154,IF($R$1=4,NAJEM!H154,IF($R$1=3,KAP!H154,IF($R$1=5,obr!H154,IF($R$1=2,prem!H154,nusz!H154))))))</f>
        <v>45425</v>
      </c>
      <c r="N154" s="45">
        <f>IF($R$1=7,OBRDIV!I154,IF($R$1=6,IFI!I154,IF($R$1=4,NAJEM!I154,IF($R$1=3,KAP!I154,IF($R$1=5,obr!I154,IF($R$1=2,prem!I154,nusz!I154))))))</f>
        <v>45545</v>
      </c>
      <c r="O154" s="45" t="str">
        <f>IF($R$1=7,OBRDIV!J154,IF($R$1=6,IFI!J154,IF($R$1=4,NAJEM!J154,IF($R$1=3,KAP!J154,IF($R$1=5,obr!J154,IF($R$1=2,prem!J154,nusz!J154))))))</f>
        <v>.</v>
      </c>
    </row>
    <row r="155" spans="6:15" x14ac:dyDescent="0.25">
      <c r="F155" s="13">
        <v>154</v>
      </c>
      <c r="G155" s="45" t="str">
        <f>IF($R$1=7,OBRDIV!B155,IF($R$1=6,IFI!B155,IF($R$1=4,NAJEM!B155,IF($R$1=3,KAP!B155,IF($R$1=5,obr!B155,IF($R$1=2,prem!B155,nusz!B155))))))</f>
        <v>Slovenj Gradec (Mestna občina)</v>
      </c>
      <c r="H155" s="45">
        <f>IF($R$1=7,OBRDIV!C155,IF($R$1=6,IFI!C155,IF($R$1=4,NAJEM!C155,IF($R$1=3,KAP!C155,IF($R$1=5,obr!C155,IF($R$1=2,prem!C155,nusz!C155))))))</f>
        <v>45379</v>
      </c>
      <c r="I155" s="45">
        <f>IF($R$1=7,OBRDIV!D155,IF($R$1=6,IFI!D155,IF($R$1=4,NAJEM!D155,IF($R$1=3,KAP!D155,IF($R$1=5,obr!D155,IF($R$1=2,prem!D155,nusz!D155))))))</f>
        <v>45425</v>
      </c>
      <c r="J155" s="45">
        <f>IF($R$1=7,OBRDIV!E155,IF($R$1=6,IFI!E155,IF($R$1=4,NAJEM!E155,IF($R$1=3,KAP!E155,IF($R$1=5,obr!E155,IF($R$1=2,prem!E155,nusz!E155))))))</f>
        <v>45455</v>
      </c>
      <c r="K155" s="45">
        <f>IF($R$1=7,OBRDIV!F155,IF($R$1=6,IFI!F155,IF($R$1=4,NAJEM!F155,IF($R$1=3,KAP!F155,IF($R$1=5,obr!F155,IF($R$1=2,prem!F155,nusz!F155))))))</f>
        <v>45485</v>
      </c>
      <c r="L155" s="45">
        <f>IF($R$1=7,OBRDIV!G155,IF($R$1=6,IFI!G155,IF($R$1=4,NAJEM!G155,IF($R$1=3,KAP!G155,IF($R$1=5,obr!G155,IF($R$1=2,prem!G155,nusz!G155))))))</f>
        <v>45516</v>
      </c>
      <c r="M155" s="45">
        <f>IF($R$1=7,OBRDIV!H155,IF($R$1=6,IFI!H155,IF($R$1=4,NAJEM!H155,IF($R$1=3,KAP!H155,IF($R$1=5,obr!H155,IF($R$1=2,prem!H155,nusz!H155))))))</f>
        <v>45425</v>
      </c>
      <c r="N155" s="45">
        <f>IF($R$1=7,OBRDIV!I155,IF($R$1=6,IFI!I155,IF($R$1=4,NAJEM!I155,IF($R$1=3,KAP!I155,IF($R$1=5,obr!I155,IF($R$1=2,prem!I155,nusz!I155))))))</f>
        <v>45485</v>
      </c>
      <c r="O155" s="45" t="str">
        <f>IF($R$1=7,OBRDIV!J155,IF($R$1=6,IFI!J155,IF($R$1=4,NAJEM!J155,IF($R$1=3,KAP!J155,IF($R$1=5,obr!J155,IF($R$1=2,prem!J155,nusz!J155))))))</f>
        <v>.</v>
      </c>
    </row>
    <row r="156" spans="6:15" x14ac:dyDescent="0.25">
      <c r="F156" s="13">
        <v>155</v>
      </c>
      <c r="G156" s="45" t="str">
        <f>IF($R$1=7,OBRDIV!B156,IF($R$1=6,IFI!B156,IF($R$1=4,NAJEM!B156,IF($R$1=3,KAP!B156,IF($R$1=5,obr!B156,IF($R$1=2,prem!B156,nusz!B156))))))</f>
        <v>Slovenska Bistrica</v>
      </c>
      <c r="H156" s="45" t="str">
        <f>IF($R$1=7,OBRDIV!C156,IF($R$1=6,IFI!C156,IF($R$1=4,NAJEM!C156,IF($R$1=3,KAP!C156,IF($R$1=5,obr!C156,IF($R$1=2,prem!C156,nusz!C156))))))</f>
        <v>ODMERA ŠE NI IZVEDENA</v>
      </c>
      <c r="I156" s="45" t="str">
        <f>IF($R$1=7,OBRDIV!D156,IF($R$1=6,IFI!D156,IF($R$1=4,NAJEM!D156,IF($R$1=3,KAP!D156,IF($R$1=5,obr!D156,IF($R$1=2,prem!D156,nusz!D156))))))</f>
        <v>.</v>
      </c>
      <c r="J156" s="45" t="str">
        <f>IF($R$1=7,OBRDIV!E156,IF($R$1=6,IFI!E156,IF($R$1=4,NAJEM!E156,IF($R$1=3,KAP!E156,IF($R$1=5,obr!E156,IF($R$1=2,prem!E156,nusz!E156))))))</f>
        <v>.</v>
      </c>
      <c r="K156" s="45" t="str">
        <f>IF($R$1=7,OBRDIV!F156,IF($R$1=6,IFI!F156,IF($R$1=4,NAJEM!F156,IF($R$1=3,KAP!F156,IF($R$1=5,obr!F156,IF($R$1=2,prem!F156,nusz!F156))))))</f>
        <v>.</v>
      </c>
      <c r="L156" s="45" t="str">
        <f>IF($R$1=7,OBRDIV!G156,IF($R$1=6,IFI!G156,IF($R$1=4,NAJEM!G156,IF($R$1=3,KAP!G156,IF($R$1=5,obr!G156,IF($R$1=2,prem!G156,nusz!G156))))))</f>
        <v>.</v>
      </c>
      <c r="M156" s="45" t="str">
        <f>IF($R$1=7,OBRDIV!H156,IF($R$1=6,IFI!H156,IF($R$1=4,NAJEM!H156,IF($R$1=3,KAP!H156,IF($R$1=5,obr!H156,IF($R$1=2,prem!H156,nusz!H156))))))</f>
        <v>.</v>
      </c>
      <c r="N156" s="45" t="str">
        <f>IF($R$1=7,OBRDIV!I156,IF($R$1=6,IFI!I156,IF($R$1=4,NAJEM!I156,IF($R$1=3,KAP!I156,IF($R$1=5,obr!I156,IF($R$1=2,prem!I156,nusz!I156))))))</f>
        <v>.</v>
      </c>
      <c r="O156" s="45" t="str">
        <f>IF($R$1=7,OBRDIV!J156,IF($R$1=6,IFI!J156,IF($R$1=4,NAJEM!J156,IF($R$1=3,KAP!J156,IF($R$1=5,obr!J156,IF($R$1=2,prem!J156,nusz!J156))))))</f>
        <v>.</v>
      </c>
    </row>
    <row r="157" spans="6:15" x14ac:dyDescent="0.25">
      <c r="F157" s="13">
        <v>156</v>
      </c>
      <c r="G157" s="45" t="str">
        <f>IF($R$1=7,OBRDIV!B157,IF($R$1=6,IFI!B157,IF($R$1=4,NAJEM!B157,IF($R$1=3,KAP!B157,IF($R$1=5,obr!B157,IF($R$1=2,prem!B157,nusz!B157))))))</f>
        <v>Sodražica</v>
      </c>
      <c r="H157" s="45" t="str">
        <f>IF($R$1=7,OBRDIV!C157,IF($R$1=6,IFI!C157,IF($R$1=4,NAJEM!C157,IF($R$1=3,KAP!C157,IF($R$1=5,obr!C157,IF($R$1=2,prem!C157,nusz!C157))))))</f>
        <v>ODMERA ŠE NI IZVEDENA</v>
      </c>
      <c r="I157" s="45" t="str">
        <f>IF($R$1=7,OBRDIV!D157,IF($R$1=6,IFI!D157,IF($R$1=4,NAJEM!D157,IF($R$1=3,KAP!D157,IF($R$1=5,obr!D157,IF($R$1=2,prem!D157,nusz!D157))))))</f>
        <v>.</v>
      </c>
      <c r="J157" s="45" t="str">
        <f>IF($R$1=7,OBRDIV!E157,IF($R$1=6,IFI!E157,IF($R$1=4,NAJEM!E157,IF($R$1=3,KAP!E157,IF($R$1=5,obr!E157,IF($R$1=2,prem!E157,nusz!E157))))))</f>
        <v>.</v>
      </c>
      <c r="K157" s="45" t="str">
        <f>IF($R$1=7,OBRDIV!F157,IF($R$1=6,IFI!F157,IF($R$1=4,NAJEM!F157,IF($R$1=3,KAP!F157,IF($R$1=5,obr!F157,IF($R$1=2,prem!F157,nusz!F157))))))</f>
        <v>.</v>
      </c>
      <c r="L157" s="45" t="str">
        <f>IF($R$1=7,OBRDIV!G157,IF($R$1=6,IFI!G157,IF($R$1=4,NAJEM!G157,IF($R$1=3,KAP!G157,IF($R$1=5,obr!G157,IF($R$1=2,prem!G157,nusz!G157))))))</f>
        <v>.</v>
      </c>
      <c r="M157" s="45" t="str">
        <f>IF($R$1=7,OBRDIV!H157,IF($R$1=6,IFI!H157,IF($R$1=4,NAJEM!H157,IF($R$1=3,KAP!H157,IF($R$1=5,obr!H157,IF($R$1=2,prem!H157,nusz!H157))))))</f>
        <v>.</v>
      </c>
      <c r="N157" s="45" t="str">
        <f>IF($R$1=7,OBRDIV!I157,IF($R$1=6,IFI!I157,IF($R$1=4,NAJEM!I157,IF($R$1=3,KAP!I157,IF($R$1=5,obr!I157,IF($R$1=2,prem!I157,nusz!I157))))))</f>
        <v>.</v>
      </c>
      <c r="O157" s="45" t="str">
        <f>IF($R$1=7,OBRDIV!J157,IF($R$1=6,IFI!J157,IF($R$1=4,NAJEM!J157,IF($R$1=3,KAP!J157,IF($R$1=5,obr!J157,IF($R$1=2,prem!J157,nusz!J157))))))</f>
        <v>.</v>
      </c>
    </row>
    <row r="158" spans="6:15" x14ac:dyDescent="0.25">
      <c r="F158" s="13">
        <v>157</v>
      </c>
      <c r="G158" s="45" t="str">
        <f>IF($R$1=7,OBRDIV!B158,IF($R$1=6,IFI!B158,IF($R$1=4,NAJEM!B158,IF($R$1=3,KAP!B158,IF($R$1=5,obr!B158,IF($R$1=2,prem!B158,nusz!B158))))))</f>
        <v>Solčava</v>
      </c>
      <c r="H158" s="45" t="str">
        <f>IF($R$1=7,OBRDIV!C158,IF($R$1=6,IFI!C158,IF($R$1=4,NAJEM!C158,IF($R$1=3,KAP!C158,IF($R$1=5,obr!C158,IF($R$1=2,prem!C158,nusz!C158))))))</f>
        <v>ODMERA ŠE NI IZVEDENA</v>
      </c>
      <c r="I158" s="45" t="str">
        <f>IF($R$1=7,OBRDIV!D158,IF($R$1=6,IFI!D158,IF($R$1=4,NAJEM!D158,IF($R$1=3,KAP!D158,IF($R$1=5,obr!D158,IF($R$1=2,prem!D158,nusz!D158))))))</f>
        <v>.</v>
      </c>
      <c r="J158" s="45" t="str">
        <f>IF($R$1=7,OBRDIV!E158,IF($R$1=6,IFI!E158,IF($R$1=4,NAJEM!E158,IF($R$1=3,KAP!E158,IF($R$1=5,obr!E158,IF($R$1=2,prem!E158,nusz!E158))))))</f>
        <v>.</v>
      </c>
      <c r="K158" s="45" t="str">
        <f>IF($R$1=7,OBRDIV!F158,IF($R$1=6,IFI!F158,IF($R$1=4,NAJEM!F158,IF($R$1=3,KAP!F158,IF($R$1=5,obr!F158,IF($R$1=2,prem!F158,nusz!F158))))))</f>
        <v>.</v>
      </c>
      <c r="L158" s="45" t="str">
        <f>IF($R$1=7,OBRDIV!G158,IF($R$1=6,IFI!G158,IF($R$1=4,NAJEM!G158,IF($R$1=3,KAP!G158,IF($R$1=5,obr!G158,IF($R$1=2,prem!G158,nusz!G158))))))</f>
        <v>.</v>
      </c>
      <c r="M158" s="45" t="str">
        <f>IF($R$1=7,OBRDIV!H158,IF($R$1=6,IFI!H158,IF($R$1=4,NAJEM!H158,IF($R$1=3,KAP!H158,IF($R$1=5,obr!H158,IF($R$1=2,prem!H158,nusz!H158))))))</f>
        <v>.</v>
      </c>
      <c r="N158" s="45" t="str">
        <f>IF($R$1=7,OBRDIV!I158,IF($R$1=6,IFI!I158,IF($R$1=4,NAJEM!I158,IF($R$1=3,KAP!I158,IF($R$1=5,obr!I158,IF($R$1=2,prem!I158,nusz!I158))))))</f>
        <v>.</v>
      </c>
      <c r="O158" s="45" t="str">
        <f>IF($R$1=7,OBRDIV!J158,IF($R$1=6,IFI!J158,IF($R$1=4,NAJEM!J158,IF($R$1=3,KAP!J158,IF($R$1=5,obr!J158,IF($R$1=2,prem!J158,nusz!J158))))))</f>
        <v>.</v>
      </c>
    </row>
    <row r="159" spans="6:15" x14ac:dyDescent="0.25">
      <c r="F159" s="13">
        <v>158</v>
      </c>
      <c r="G159" s="45" t="str">
        <f>IF($R$1=7,OBRDIV!B159,IF($R$1=6,IFI!B159,IF($R$1=4,NAJEM!B159,IF($R$1=3,KAP!B159,IF($R$1=5,obr!B159,IF($R$1=2,prem!B159,nusz!B159))))))</f>
        <v>Središče ob Dravi</v>
      </c>
      <c r="H159" s="45" t="str">
        <f>IF($R$1=7,OBRDIV!C159,IF($R$1=6,IFI!C159,IF($R$1=4,NAJEM!C159,IF($R$1=3,KAP!C159,IF($R$1=5,obr!C159,IF($R$1=2,prem!C159,nusz!C159))))))</f>
        <v>ODMERA ŠE NI IZVEDENA</v>
      </c>
      <c r="I159" s="45" t="str">
        <f>IF($R$1=7,OBRDIV!D159,IF($R$1=6,IFI!D159,IF($R$1=4,NAJEM!D159,IF($R$1=3,KAP!D159,IF($R$1=5,obr!D159,IF($R$1=2,prem!D159,nusz!D159))))))</f>
        <v>.</v>
      </c>
      <c r="J159" s="45" t="str">
        <f>IF($R$1=7,OBRDIV!E159,IF($R$1=6,IFI!E159,IF($R$1=4,NAJEM!E159,IF($R$1=3,KAP!E159,IF($R$1=5,obr!E159,IF($R$1=2,prem!E159,nusz!E159))))))</f>
        <v>.</v>
      </c>
      <c r="K159" s="45" t="str">
        <f>IF($R$1=7,OBRDIV!F159,IF($R$1=6,IFI!F159,IF($R$1=4,NAJEM!F159,IF($R$1=3,KAP!F159,IF($R$1=5,obr!F159,IF($R$1=2,prem!F159,nusz!F159))))))</f>
        <v>.</v>
      </c>
      <c r="L159" s="45" t="str">
        <f>IF($R$1=7,OBRDIV!G159,IF($R$1=6,IFI!G159,IF($R$1=4,NAJEM!G159,IF($R$1=3,KAP!G159,IF($R$1=5,obr!G159,IF($R$1=2,prem!G159,nusz!G159))))))</f>
        <v>.</v>
      </c>
      <c r="M159" s="45" t="str">
        <f>IF($R$1=7,OBRDIV!H159,IF($R$1=6,IFI!H159,IF($R$1=4,NAJEM!H159,IF($R$1=3,KAP!H159,IF($R$1=5,obr!H159,IF($R$1=2,prem!H159,nusz!H159))))))</f>
        <v>.</v>
      </c>
      <c r="N159" s="45" t="str">
        <f>IF($R$1=7,OBRDIV!I159,IF($R$1=6,IFI!I159,IF($R$1=4,NAJEM!I159,IF($R$1=3,KAP!I159,IF($R$1=5,obr!I159,IF($R$1=2,prem!I159,nusz!I159))))))</f>
        <v>.</v>
      </c>
      <c r="O159" s="45" t="str">
        <f>IF($R$1=7,OBRDIV!J159,IF($R$1=6,IFI!J159,IF($R$1=4,NAJEM!J159,IF($R$1=3,KAP!J159,IF($R$1=5,obr!J159,IF($R$1=2,prem!J159,nusz!J159))))))</f>
        <v>.</v>
      </c>
    </row>
    <row r="160" spans="6:15" x14ac:dyDescent="0.25">
      <c r="F160" s="13">
        <v>159</v>
      </c>
      <c r="G160" s="45" t="str">
        <f>IF($R$1=7,OBRDIV!B160,IF($R$1=6,IFI!B160,IF($R$1=4,NAJEM!B160,IF($R$1=3,KAP!B160,IF($R$1=5,obr!B160,IF($R$1=2,prem!B160,nusz!B160))))))</f>
        <v>Starše</v>
      </c>
      <c r="H160" s="45" t="str">
        <f>IF($R$1=7,OBRDIV!C160,IF($R$1=6,IFI!C160,IF($R$1=4,NAJEM!C160,IF($R$1=3,KAP!C160,IF($R$1=5,obr!C160,IF($R$1=2,prem!C160,nusz!C160))))))</f>
        <v>ODMERA ŠE NI IZVEDENA</v>
      </c>
      <c r="I160" s="45" t="str">
        <f>IF($R$1=7,OBRDIV!D160,IF($R$1=6,IFI!D160,IF($R$1=4,NAJEM!D160,IF($R$1=3,KAP!D160,IF($R$1=5,obr!D160,IF($R$1=2,prem!D160,nusz!D160))))))</f>
        <v>.</v>
      </c>
      <c r="J160" s="45" t="str">
        <f>IF($R$1=7,OBRDIV!E160,IF($R$1=6,IFI!E160,IF($R$1=4,NAJEM!E160,IF($R$1=3,KAP!E160,IF($R$1=5,obr!E160,IF($R$1=2,prem!E160,nusz!E160))))))</f>
        <v>.</v>
      </c>
      <c r="K160" s="45" t="str">
        <f>IF($R$1=7,OBRDIV!F160,IF($R$1=6,IFI!F160,IF($R$1=4,NAJEM!F160,IF($R$1=3,KAP!F160,IF($R$1=5,obr!F160,IF($R$1=2,prem!F160,nusz!F160))))))</f>
        <v>.</v>
      </c>
      <c r="L160" s="45" t="str">
        <f>IF($R$1=7,OBRDIV!G160,IF($R$1=6,IFI!G160,IF($R$1=4,NAJEM!G160,IF($R$1=3,KAP!G160,IF($R$1=5,obr!G160,IF($R$1=2,prem!G160,nusz!G160))))))</f>
        <v>.</v>
      </c>
      <c r="M160" s="45" t="str">
        <f>IF($R$1=7,OBRDIV!H160,IF($R$1=6,IFI!H160,IF($R$1=4,NAJEM!H160,IF($R$1=3,KAP!H160,IF($R$1=5,obr!H160,IF($R$1=2,prem!H160,nusz!H160))))))</f>
        <v>.</v>
      </c>
      <c r="N160" s="45" t="str">
        <f>IF($R$1=7,OBRDIV!I160,IF($R$1=6,IFI!I160,IF($R$1=4,NAJEM!I160,IF($R$1=3,KAP!I160,IF($R$1=5,obr!I160,IF($R$1=2,prem!I160,nusz!I160))))))</f>
        <v>.</v>
      </c>
      <c r="O160" s="45" t="str">
        <f>IF($R$1=7,OBRDIV!J160,IF($R$1=6,IFI!J160,IF($R$1=4,NAJEM!J160,IF($R$1=3,KAP!J160,IF($R$1=5,obr!J160,IF($R$1=2,prem!J160,nusz!J160))))))</f>
        <v>.</v>
      </c>
    </row>
    <row r="161" spans="6:15" x14ac:dyDescent="0.25">
      <c r="F161" s="13">
        <v>160</v>
      </c>
      <c r="G161" s="45" t="str">
        <f>IF($R$1=7,OBRDIV!B161,IF($R$1=6,IFI!B161,IF($R$1=4,NAJEM!B161,IF($R$1=3,KAP!B161,IF($R$1=5,obr!B161,IF($R$1=2,prem!B161,nusz!B161))))))</f>
        <v>Straža</v>
      </c>
      <c r="H161" s="45" t="str">
        <f>IF($R$1=7,OBRDIV!C161,IF($R$1=6,IFI!C161,IF($R$1=4,NAJEM!C161,IF($R$1=3,KAP!C161,IF($R$1=5,obr!C161,IF($R$1=2,prem!C161,nusz!C161))))))</f>
        <v>ODMERA ŠE NI IZVEDENA</v>
      </c>
      <c r="I161" s="45" t="str">
        <f>IF($R$1=7,OBRDIV!D161,IF($R$1=6,IFI!D161,IF($R$1=4,NAJEM!D161,IF($R$1=3,KAP!D161,IF($R$1=5,obr!D161,IF($R$1=2,prem!D161,nusz!D161))))))</f>
        <v>.</v>
      </c>
      <c r="J161" s="45" t="str">
        <f>IF($R$1=7,OBRDIV!E161,IF($R$1=6,IFI!E161,IF($R$1=4,NAJEM!E161,IF($R$1=3,KAP!E161,IF($R$1=5,obr!E161,IF($R$1=2,prem!E161,nusz!E161))))))</f>
        <v>.</v>
      </c>
      <c r="K161" s="45" t="str">
        <f>IF($R$1=7,OBRDIV!F161,IF($R$1=6,IFI!F161,IF($R$1=4,NAJEM!F161,IF($R$1=3,KAP!F161,IF($R$1=5,obr!F161,IF($R$1=2,prem!F161,nusz!F161))))))</f>
        <v>.</v>
      </c>
      <c r="L161" s="45" t="str">
        <f>IF($R$1=7,OBRDIV!G161,IF($R$1=6,IFI!G161,IF($R$1=4,NAJEM!G161,IF($R$1=3,KAP!G161,IF($R$1=5,obr!G161,IF($R$1=2,prem!G161,nusz!G161))))))</f>
        <v>.</v>
      </c>
      <c r="M161" s="45" t="str">
        <f>IF($R$1=7,OBRDIV!H161,IF($R$1=6,IFI!H161,IF($R$1=4,NAJEM!H161,IF($R$1=3,KAP!H161,IF($R$1=5,obr!H161,IF($R$1=2,prem!H161,nusz!H161))))))</f>
        <v>.</v>
      </c>
      <c r="N161" s="45" t="str">
        <f>IF($R$1=7,OBRDIV!I161,IF($R$1=6,IFI!I161,IF($R$1=4,NAJEM!I161,IF($R$1=3,KAP!I161,IF($R$1=5,obr!I161,IF($R$1=2,prem!I161,nusz!I161))))))</f>
        <v>.</v>
      </c>
      <c r="O161" s="45" t="str">
        <f>IF($R$1=7,OBRDIV!J161,IF($R$1=6,IFI!J161,IF($R$1=4,NAJEM!J161,IF($R$1=3,KAP!J161,IF($R$1=5,obr!J161,IF($R$1=2,prem!J161,nusz!J161))))))</f>
        <v>.</v>
      </c>
    </row>
    <row r="162" spans="6:15" x14ac:dyDescent="0.25">
      <c r="F162" s="13">
        <v>161</v>
      </c>
      <c r="G162" s="45" t="str">
        <f>IF($R$1=7,OBRDIV!B162,IF($R$1=6,IFI!B162,IF($R$1=4,NAJEM!B162,IF($R$1=3,KAP!B162,IF($R$1=5,obr!B162,IF($R$1=2,prem!B162,nusz!B162))))))</f>
        <v>Sveta Ana</v>
      </c>
      <c r="H162" s="45" t="str">
        <f>IF($R$1=7,OBRDIV!C162,IF($R$1=6,IFI!C162,IF($R$1=4,NAJEM!C162,IF($R$1=3,KAP!C162,IF($R$1=5,obr!C162,IF($R$1=2,prem!C162,nusz!C162))))))</f>
        <v>ODMERA ŠE NI IZVEDENA</v>
      </c>
      <c r="I162" s="45" t="str">
        <f>IF($R$1=7,OBRDIV!D162,IF($R$1=6,IFI!D162,IF($R$1=4,NAJEM!D162,IF($R$1=3,KAP!D162,IF($R$1=5,obr!D162,IF($R$1=2,prem!D162,nusz!D162))))))</f>
        <v>.</v>
      </c>
      <c r="J162" s="45" t="str">
        <f>IF($R$1=7,OBRDIV!E162,IF($R$1=6,IFI!E162,IF($R$1=4,NAJEM!E162,IF($R$1=3,KAP!E162,IF($R$1=5,obr!E162,IF($R$1=2,prem!E162,nusz!E162))))))</f>
        <v>.</v>
      </c>
      <c r="K162" s="45" t="str">
        <f>IF($R$1=7,OBRDIV!F162,IF($R$1=6,IFI!F162,IF($R$1=4,NAJEM!F162,IF($R$1=3,KAP!F162,IF($R$1=5,obr!F162,IF($R$1=2,prem!F162,nusz!F162))))))</f>
        <v>.</v>
      </c>
      <c r="L162" s="45" t="str">
        <f>IF($R$1=7,OBRDIV!G162,IF($R$1=6,IFI!G162,IF($R$1=4,NAJEM!G162,IF($R$1=3,KAP!G162,IF($R$1=5,obr!G162,IF($R$1=2,prem!G162,nusz!G162))))))</f>
        <v>.</v>
      </c>
      <c r="M162" s="45" t="str">
        <f>IF($R$1=7,OBRDIV!H162,IF($R$1=6,IFI!H162,IF($R$1=4,NAJEM!H162,IF($R$1=3,KAP!H162,IF($R$1=5,obr!H162,IF($R$1=2,prem!H162,nusz!H162))))))</f>
        <v>.</v>
      </c>
      <c r="N162" s="45" t="str">
        <f>IF($R$1=7,OBRDIV!I162,IF($R$1=6,IFI!I162,IF($R$1=4,NAJEM!I162,IF($R$1=3,KAP!I162,IF($R$1=5,obr!I162,IF($R$1=2,prem!I162,nusz!I162))))))</f>
        <v>.</v>
      </c>
      <c r="O162" s="45" t="str">
        <f>IF($R$1=7,OBRDIV!J162,IF($R$1=6,IFI!J162,IF($R$1=4,NAJEM!J162,IF($R$1=3,KAP!J162,IF($R$1=5,obr!J162,IF($R$1=2,prem!J162,nusz!J162))))))</f>
        <v>.</v>
      </c>
    </row>
    <row r="163" spans="6:15" x14ac:dyDescent="0.25">
      <c r="F163" s="13">
        <v>162</v>
      </c>
      <c r="G163" s="45" t="str">
        <f>IF($R$1=7,OBRDIV!B163,IF($R$1=6,IFI!B163,IF($R$1=4,NAJEM!B163,IF($R$1=3,KAP!B163,IF($R$1=5,obr!B163,IF($R$1=2,prem!B163,nusz!B163))))))</f>
        <v>Sveta Trojica v Slov. Goricah</v>
      </c>
      <c r="H163" s="45" t="str">
        <f>IF($R$1=7,OBRDIV!C163,IF($R$1=6,IFI!C163,IF($R$1=4,NAJEM!C163,IF($R$1=3,KAP!C163,IF($R$1=5,obr!C163,IF($R$1=2,prem!C163,nusz!C163))))))</f>
        <v>ODMERA ŠE NI IZVEDENA</v>
      </c>
      <c r="I163" s="45" t="str">
        <f>IF($R$1=7,OBRDIV!D163,IF($R$1=6,IFI!D163,IF($R$1=4,NAJEM!D163,IF($R$1=3,KAP!D163,IF($R$1=5,obr!D163,IF($R$1=2,prem!D163,nusz!D163))))))</f>
        <v>.</v>
      </c>
      <c r="J163" s="45" t="str">
        <f>IF($R$1=7,OBRDIV!E163,IF($R$1=6,IFI!E163,IF($R$1=4,NAJEM!E163,IF($R$1=3,KAP!E163,IF($R$1=5,obr!E163,IF($R$1=2,prem!E163,nusz!E163))))))</f>
        <v>.</v>
      </c>
      <c r="K163" s="45" t="str">
        <f>IF($R$1=7,OBRDIV!F163,IF($R$1=6,IFI!F163,IF($R$1=4,NAJEM!F163,IF($R$1=3,KAP!F163,IF($R$1=5,obr!F163,IF($R$1=2,prem!F163,nusz!F163))))))</f>
        <v>.</v>
      </c>
      <c r="L163" s="45" t="str">
        <f>IF($R$1=7,OBRDIV!G163,IF($R$1=6,IFI!G163,IF($R$1=4,NAJEM!G163,IF($R$1=3,KAP!G163,IF($R$1=5,obr!G163,IF($R$1=2,prem!G163,nusz!G163))))))</f>
        <v>.</v>
      </c>
      <c r="M163" s="45" t="str">
        <f>IF($R$1=7,OBRDIV!H163,IF($R$1=6,IFI!H163,IF($R$1=4,NAJEM!H163,IF($R$1=3,KAP!H163,IF($R$1=5,obr!H163,IF($R$1=2,prem!H163,nusz!H163))))))</f>
        <v>.</v>
      </c>
      <c r="N163" s="45" t="str">
        <f>IF($R$1=7,OBRDIV!I163,IF($R$1=6,IFI!I163,IF($R$1=4,NAJEM!I163,IF($R$1=3,KAP!I163,IF($R$1=5,obr!I163,IF($R$1=2,prem!I163,nusz!I163))))))</f>
        <v>.</v>
      </c>
      <c r="O163" s="45" t="str">
        <f>IF($R$1=7,OBRDIV!J163,IF($R$1=6,IFI!J163,IF($R$1=4,NAJEM!J163,IF($R$1=3,KAP!J163,IF($R$1=5,obr!J163,IF($R$1=2,prem!J163,nusz!J163))))))</f>
        <v>.</v>
      </c>
    </row>
    <row r="164" spans="6:15" x14ac:dyDescent="0.25">
      <c r="F164" s="13">
        <v>163</v>
      </c>
      <c r="G164" s="45" t="str">
        <f>IF($R$1=7,OBRDIV!B164,IF($R$1=6,IFI!B164,IF($R$1=4,NAJEM!B164,IF($R$1=3,KAP!B164,IF($R$1=5,obr!B164,IF($R$1=2,prem!B164,nusz!B164))))))</f>
        <v>Sveti Andraž v Slov. Goricah</v>
      </c>
      <c r="H164" s="45" t="str">
        <f>IF($R$1=7,OBRDIV!C164,IF($R$1=6,IFI!C164,IF($R$1=4,NAJEM!C164,IF($R$1=3,KAP!C164,IF($R$1=5,obr!C164,IF($R$1=2,prem!C164,nusz!C164))))))</f>
        <v>ODMERA ŠE NI IZVEDENA</v>
      </c>
      <c r="I164" s="45" t="str">
        <f>IF($R$1=7,OBRDIV!D164,IF($R$1=6,IFI!D164,IF($R$1=4,NAJEM!D164,IF($R$1=3,KAP!D164,IF($R$1=5,obr!D164,IF($R$1=2,prem!D164,nusz!D164))))))</f>
        <v>.</v>
      </c>
      <c r="J164" s="45" t="str">
        <f>IF($R$1=7,OBRDIV!E164,IF($R$1=6,IFI!E164,IF($R$1=4,NAJEM!E164,IF($R$1=3,KAP!E164,IF($R$1=5,obr!E164,IF($R$1=2,prem!E164,nusz!E164))))))</f>
        <v>.</v>
      </c>
      <c r="K164" s="45" t="str">
        <f>IF($R$1=7,OBRDIV!F164,IF($R$1=6,IFI!F164,IF($R$1=4,NAJEM!F164,IF($R$1=3,KAP!F164,IF($R$1=5,obr!F164,IF($R$1=2,prem!F164,nusz!F164))))))</f>
        <v>.</v>
      </c>
      <c r="L164" s="45" t="str">
        <f>IF($R$1=7,OBRDIV!G164,IF($R$1=6,IFI!G164,IF($R$1=4,NAJEM!G164,IF($R$1=3,KAP!G164,IF($R$1=5,obr!G164,IF($R$1=2,prem!G164,nusz!G164))))))</f>
        <v>.</v>
      </c>
      <c r="M164" s="45" t="str">
        <f>IF($R$1=7,OBRDIV!H164,IF($R$1=6,IFI!H164,IF($R$1=4,NAJEM!H164,IF($R$1=3,KAP!H164,IF($R$1=5,obr!H164,IF($R$1=2,prem!H164,nusz!H164))))))</f>
        <v>.</v>
      </c>
      <c r="N164" s="45" t="str">
        <f>IF($R$1=7,OBRDIV!I164,IF($R$1=6,IFI!I164,IF($R$1=4,NAJEM!I164,IF($R$1=3,KAP!I164,IF($R$1=5,obr!I164,IF($R$1=2,prem!I164,nusz!I164))))))</f>
        <v>.</v>
      </c>
      <c r="O164" s="45" t="str">
        <f>IF($R$1=7,OBRDIV!J164,IF($R$1=6,IFI!J164,IF($R$1=4,NAJEM!J164,IF($R$1=3,KAP!J164,IF($R$1=5,obr!J164,IF($R$1=2,prem!J164,nusz!J164))))))</f>
        <v>.</v>
      </c>
    </row>
    <row r="165" spans="6:15" x14ac:dyDescent="0.25">
      <c r="F165" s="13">
        <v>164</v>
      </c>
      <c r="G165" s="45" t="str">
        <f>IF($R$1=7,OBRDIV!B165,IF($R$1=6,IFI!B165,IF($R$1=4,NAJEM!B165,IF($R$1=3,KAP!B165,IF($R$1=5,obr!B165,IF($R$1=2,prem!B165,nusz!B165))))))</f>
        <v>Sveti Jurij ob Ščavnici</v>
      </c>
      <c r="H165" s="45" t="str">
        <f>IF($R$1=7,OBRDIV!C165,IF($R$1=6,IFI!C165,IF($R$1=4,NAJEM!C165,IF($R$1=3,KAP!C165,IF($R$1=5,obr!C165,IF($R$1=2,prem!C165,nusz!C165))))))</f>
        <v>ODMERA ŠE NI IZVEDENA</v>
      </c>
      <c r="I165" s="45" t="str">
        <f>IF($R$1=7,OBRDIV!D165,IF($R$1=6,IFI!D165,IF($R$1=4,NAJEM!D165,IF($R$1=3,KAP!D165,IF($R$1=5,obr!D165,IF($R$1=2,prem!D165,nusz!D165))))))</f>
        <v>.</v>
      </c>
      <c r="J165" s="45" t="str">
        <f>IF($R$1=7,OBRDIV!E165,IF($R$1=6,IFI!E165,IF($R$1=4,NAJEM!E165,IF($R$1=3,KAP!E165,IF($R$1=5,obr!E165,IF($R$1=2,prem!E165,nusz!E165))))))</f>
        <v>.</v>
      </c>
      <c r="K165" s="45" t="str">
        <f>IF($R$1=7,OBRDIV!F165,IF($R$1=6,IFI!F165,IF($R$1=4,NAJEM!F165,IF($R$1=3,KAP!F165,IF($R$1=5,obr!F165,IF($R$1=2,prem!F165,nusz!F165))))))</f>
        <v>.</v>
      </c>
      <c r="L165" s="45" t="str">
        <f>IF($R$1=7,OBRDIV!G165,IF($R$1=6,IFI!G165,IF($R$1=4,NAJEM!G165,IF($R$1=3,KAP!G165,IF($R$1=5,obr!G165,IF($R$1=2,prem!G165,nusz!G165))))))</f>
        <v>.</v>
      </c>
      <c r="M165" s="45" t="str">
        <f>IF($R$1=7,OBRDIV!H165,IF($R$1=6,IFI!H165,IF($R$1=4,NAJEM!H165,IF($R$1=3,KAP!H165,IF($R$1=5,obr!H165,IF($R$1=2,prem!H165,nusz!H165))))))</f>
        <v>.</v>
      </c>
      <c r="N165" s="45" t="str">
        <f>IF($R$1=7,OBRDIV!I165,IF($R$1=6,IFI!I165,IF($R$1=4,NAJEM!I165,IF($R$1=3,KAP!I165,IF($R$1=5,obr!I165,IF($R$1=2,prem!I165,nusz!I165))))))</f>
        <v>.</v>
      </c>
      <c r="O165" s="45" t="str">
        <f>IF($R$1=7,OBRDIV!J165,IF($R$1=6,IFI!J165,IF($R$1=4,NAJEM!J165,IF($R$1=3,KAP!J165,IF($R$1=5,obr!J165,IF($R$1=2,prem!J165,nusz!J165))))))</f>
        <v>.</v>
      </c>
    </row>
    <row r="166" spans="6:15" x14ac:dyDescent="0.25">
      <c r="F166" s="13">
        <v>165</v>
      </c>
      <c r="G166" s="45" t="str">
        <f>IF($R$1=7,OBRDIV!B166,IF($R$1=6,IFI!B166,IF($R$1=4,NAJEM!B166,IF($R$1=3,KAP!B166,IF($R$1=5,obr!B166,IF($R$1=2,prem!B166,nusz!B166))))))</f>
        <v>Sveti Jurij v Slov.Goricah</v>
      </c>
      <c r="H166" s="45" t="str">
        <f>IF($R$1=7,OBRDIV!C166,IF($R$1=6,IFI!C166,IF($R$1=4,NAJEM!C166,IF($R$1=3,KAP!C166,IF($R$1=5,obr!C166,IF($R$1=2,prem!C166,nusz!C166))))))</f>
        <v>ODMERA ŠE NI IZVEDENA</v>
      </c>
      <c r="I166" s="45" t="str">
        <f>IF($R$1=7,OBRDIV!D166,IF($R$1=6,IFI!D166,IF($R$1=4,NAJEM!D166,IF($R$1=3,KAP!D166,IF($R$1=5,obr!D166,IF($R$1=2,prem!D166,nusz!D166))))))</f>
        <v>.</v>
      </c>
      <c r="J166" s="45" t="str">
        <f>IF($R$1=7,OBRDIV!E166,IF($R$1=6,IFI!E166,IF($R$1=4,NAJEM!E166,IF($R$1=3,KAP!E166,IF($R$1=5,obr!E166,IF($R$1=2,prem!E166,nusz!E166))))))</f>
        <v>.</v>
      </c>
      <c r="K166" s="45" t="str">
        <f>IF($R$1=7,OBRDIV!F166,IF($R$1=6,IFI!F166,IF($R$1=4,NAJEM!F166,IF($R$1=3,KAP!F166,IF($R$1=5,obr!F166,IF($R$1=2,prem!F166,nusz!F166))))))</f>
        <v>.</v>
      </c>
      <c r="L166" s="45" t="str">
        <f>IF($R$1=7,OBRDIV!G166,IF($R$1=6,IFI!G166,IF($R$1=4,NAJEM!G166,IF($R$1=3,KAP!G166,IF($R$1=5,obr!G166,IF($R$1=2,prem!G166,nusz!G166))))))</f>
        <v>.</v>
      </c>
      <c r="M166" s="45" t="str">
        <f>IF($R$1=7,OBRDIV!H166,IF($R$1=6,IFI!H166,IF($R$1=4,NAJEM!H166,IF($R$1=3,KAP!H166,IF($R$1=5,obr!H166,IF($R$1=2,prem!H166,nusz!H166))))))</f>
        <v>.</v>
      </c>
      <c r="N166" s="45" t="str">
        <f>IF($R$1=7,OBRDIV!I166,IF($R$1=6,IFI!I166,IF($R$1=4,NAJEM!I166,IF($R$1=3,KAP!I166,IF($R$1=5,obr!I166,IF($R$1=2,prem!I166,nusz!I166))))))</f>
        <v>.</v>
      </c>
      <c r="O166" s="45" t="str">
        <f>IF($R$1=7,OBRDIV!J166,IF($R$1=6,IFI!J166,IF($R$1=4,NAJEM!J166,IF($R$1=3,KAP!J166,IF($R$1=5,obr!J166,IF($R$1=2,prem!J166,nusz!J166))))))</f>
        <v>.</v>
      </c>
    </row>
    <row r="167" spans="6:15" x14ac:dyDescent="0.25">
      <c r="F167" s="13">
        <v>166</v>
      </c>
      <c r="G167" s="45" t="str">
        <f>IF($R$1=7,OBRDIV!B167,IF($R$1=6,IFI!B167,IF($R$1=4,NAJEM!B167,IF($R$1=3,KAP!B167,IF($R$1=5,obr!B167,IF($R$1=2,prem!B167,nusz!B167))))))</f>
        <v>Sveti Tomaž</v>
      </c>
      <c r="H167" s="45" t="str">
        <f>IF($R$1=7,OBRDIV!C167,IF($R$1=6,IFI!C167,IF($R$1=4,NAJEM!C167,IF($R$1=3,KAP!C167,IF($R$1=5,obr!C167,IF($R$1=2,prem!C167,nusz!C167))))))</f>
        <v>ODMERA ŠE NI IZVEDENA</v>
      </c>
      <c r="I167" s="45" t="str">
        <f>IF($R$1=7,OBRDIV!D167,IF($R$1=6,IFI!D167,IF($R$1=4,NAJEM!D167,IF($R$1=3,KAP!D167,IF($R$1=5,obr!D167,IF($R$1=2,prem!D167,nusz!D167))))))</f>
        <v>.</v>
      </c>
      <c r="J167" s="45" t="str">
        <f>IF($R$1=7,OBRDIV!E167,IF($R$1=6,IFI!E167,IF($R$1=4,NAJEM!E167,IF($R$1=3,KAP!E167,IF($R$1=5,obr!E167,IF($R$1=2,prem!E167,nusz!E167))))))</f>
        <v>.</v>
      </c>
      <c r="K167" s="45" t="str">
        <f>IF($R$1=7,OBRDIV!F167,IF($R$1=6,IFI!F167,IF($R$1=4,NAJEM!F167,IF($R$1=3,KAP!F167,IF($R$1=5,obr!F167,IF($R$1=2,prem!F167,nusz!F167))))))</f>
        <v>.</v>
      </c>
      <c r="L167" s="45" t="str">
        <f>IF($R$1=7,OBRDIV!G167,IF($R$1=6,IFI!G167,IF($R$1=4,NAJEM!G167,IF($R$1=3,KAP!G167,IF($R$1=5,obr!G167,IF($R$1=2,prem!G167,nusz!G167))))))</f>
        <v>.</v>
      </c>
      <c r="M167" s="45" t="str">
        <f>IF($R$1=7,OBRDIV!H167,IF($R$1=6,IFI!H167,IF($R$1=4,NAJEM!H167,IF($R$1=3,KAP!H167,IF($R$1=5,obr!H167,IF($R$1=2,prem!H167,nusz!H167))))))</f>
        <v>.</v>
      </c>
      <c r="N167" s="45" t="str">
        <f>IF($R$1=7,OBRDIV!I167,IF($R$1=6,IFI!I167,IF($R$1=4,NAJEM!I167,IF($R$1=3,KAP!I167,IF($R$1=5,obr!I167,IF($R$1=2,prem!I167,nusz!I167))))))</f>
        <v>.</v>
      </c>
      <c r="O167" s="45" t="str">
        <f>IF($R$1=7,OBRDIV!J167,IF($R$1=6,IFI!J167,IF($R$1=4,NAJEM!J167,IF($R$1=3,KAP!J167,IF($R$1=5,obr!J167,IF($R$1=2,prem!J167,nusz!J167))))))</f>
        <v>.</v>
      </c>
    </row>
    <row r="168" spans="6:15" x14ac:dyDescent="0.25">
      <c r="F168" s="13">
        <v>167</v>
      </c>
      <c r="G168" s="45" t="str">
        <f>IF($R$1=7,OBRDIV!B168,IF($R$1=6,IFI!B168,IF($R$1=4,NAJEM!B168,IF($R$1=3,KAP!B168,IF($R$1=5,obr!B168,IF($R$1=2,prem!B168,nusz!B168))))))</f>
        <v>Šalovci</v>
      </c>
      <c r="H168" s="45" t="str">
        <f>IF($R$1=7,OBRDIV!C168,IF($R$1=6,IFI!C168,IF($R$1=4,NAJEM!C168,IF($R$1=3,KAP!C168,IF($R$1=5,obr!C168,IF($R$1=2,prem!C168,nusz!C168))))))</f>
        <v>ODMERA ŠE NI IZVEDENA</v>
      </c>
      <c r="I168" s="45" t="str">
        <f>IF($R$1=7,OBRDIV!D168,IF($R$1=6,IFI!D168,IF($R$1=4,NAJEM!D168,IF($R$1=3,KAP!D168,IF($R$1=5,obr!D168,IF($R$1=2,prem!D168,nusz!D168))))))</f>
        <v>.</v>
      </c>
      <c r="J168" s="45" t="str">
        <f>IF($R$1=7,OBRDIV!E168,IF($R$1=6,IFI!E168,IF($R$1=4,NAJEM!E168,IF($R$1=3,KAP!E168,IF($R$1=5,obr!E168,IF($R$1=2,prem!E168,nusz!E168))))))</f>
        <v>.</v>
      </c>
      <c r="K168" s="45" t="str">
        <f>IF($R$1=7,OBRDIV!F168,IF($R$1=6,IFI!F168,IF($R$1=4,NAJEM!F168,IF($R$1=3,KAP!F168,IF($R$1=5,obr!F168,IF($R$1=2,prem!F168,nusz!F168))))))</f>
        <v>.</v>
      </c>
      <c r="L168" s="45" t="str">
        <f>IF($R$1=7,OBRDIV!G168,IF($R$1=6,IFI!G168,IF($R$1=4,NAJEM!G168,IF($R$1=3,KAP!G168,IF($R$1=5,obr!G168,IF($R$1=2,prem!G168,nusz!G168))))))</f>
        <v>.</v>
      </c>
      <c r="M168" s="45" t="str">
        <f>IF($R$1=7,OBRDIV!H168,IF($R$1=6,IFI!H168,IF($R$1=4,NAJEM!H168,IF($R$1=3,KAP!H168,IF($R$1=5,obr!H168,IF($R$1=2,prem!H168,nusz!H168))))))</f>
        <v>.</v>
      </c>
      <c r="N168" s="45" t="str">
        <f>IF($R$1=7,OBRDIV!I168,IF($R$1=6,IFI!I168,IF($R$1=4,NAJEM!I168,IF($R$1=3,KAP!I168,IF($R$1=5,obr!I168,IF($R$1=2,prem!I168,nusz!I168))))))</f>
        <v>.</v>
      </c>
      <c r="O168" s="45" t="str">
        <f>IF($R$1=7,OBRDIV!J168,IF($R$1=6,IFI!J168,IF($R$1=4,NAJEM!J168,IF($R$1=3,KAP!J168,IF($R$1=5,obr!J168,IF($R$1=2,prem!J168,nusz!J168))))))</f>
        <v>.</v>
      </c>
    </row>
    <row r="169" spans="6:15" x14ac:dyDescent="0.25">
      <c r="F169" s="13">
        <v>168</v>
      </c>
      <c r="G169" s="45" t="str">
        <f>IF($R$1=7,OBRDIV!B169,IF($R$1=6,IFI!B169,IF($R$1=4,NAJEM!B169,IF($R$1=3,KAP!B169,IF($R$1=5,obr!B169,IF($R$1=2,prem!B169,nusz!B169))))))</f>
        <v>Šempeter-Vrtojba</v>
      </c>
      <c r="H169" s="45" t="str">
        <f>IF($R$1=7,OBRDIV!C169,IF($R$1=6,IFI!C169,IF($R$1=4,NAJEM!C169,IF($R$1=3,KAP!C169,IF($R$1=5,obr!C169,IF($R$1=2,prem!C169,nusz!C169))))))</f>
        <v>ODMERA ŠE NI IZVEDENA</v>
      </c>
      <c r="I169" s="45" t="str">
        <f>IF($R$1=7,OBRDIV!D169,IF($R$1=6,IFI!D169,IF($R$1=4,NAJEM!D169,IF($R$1=3,KAP!D169,IF($R$1=5,obr!D169,IF($R$1=2,prem!D169,nusz!D169))))))</f>
        <v>.</v>
      </c>
      <c r="J169" s="45" t="str">
        <f>IF($R$1=7,OBRDIV!E169,IF($R$1=6,IFI!E169,IF($R$1=4,NAJEM!E169,IF($R$1=3,KAP!E169,IF($R$1=5,obr!E169,IF($R$1=2,prem!E169,nusz!E169))))))</f>
        <v>.</v>
      </c>
      <c r="K169" s="45" t="str">
        <f>IF($R$1=7,OBRDIV!F169,IF($R$1=6,IFI!F169,IF($R$1=4,NAJEM!F169,IF($R$1=3,KAP!F169,IF($R$1=5,obr!F169,IF($R$1=2,prem!F169,nusz!F169))))))</f>
        <v>.</v>
      </c>
      <c r="L169" s="45" t="str">
        <f>IF($R$1=7,OBRDIV!G169,IF($R$1=6,IFI!G169,IF($R$1=4,NAJEM!G169,IF($R$1=3,KAP!G169,IF($R$1=5,obr!G169,IF($R$1=2,prem!G169,nusz!G169))))))</f>
        <v>.</v>
      </c>
      <c r="M169" s="45" t="str">
        <f>IF($R$1=7,OBRDIV!H169,IF($R$1=6,IFI!H169,IF($R$1=4,NAJEM!H169,IF($R$1=3,KAP!H169,IF($R$1=5,obr!H169,IF($R$1=2,prem!H169,nusz!H169))))))</f>
        <v>.</v>
      </c>
      <c r="N169" s="45" t="str">
        <f>IF($R$1=7,OBRDIV!I169,IF($R$1=6,IFI!I169,IF($R$1=4,NAJEM!I169,IF($R$1=3,KAP!I169,IF($R$1=5,obr!I169,IF($R$1=2,prem!I169,nusz!I169))))))</f>
        <v>.</v>
      </c>
      <c r="O169" s="45" t="str">
        <f>IF($R$1=7,OBRDIV!J169,IF($R$1=6,IFI!J169,IF($R$1=4,NAJEM!J169,IF($R$1=3,KAP!J169,IF($R$1=5,obr!J169,IF($R$1=2,prem!J169,nusz!J169))))))</f>
        <v>.</v>
      </c>
    </row>
    <row r="170" spans="6:15" x14ac:dyDescent="0.25">
      <c r="F170" s="13">
        <v>169</v>
      </c>
      <c r="G170" s="45" t="str">
        <f>IF($R$1=7,OBRDIV!B170,IF($R$1=6,IFI!B170,IF($R$1=4,NAJEM!B170,IF($R$1=3,KAP!B170,IF($R$1=5,obr!B170,IF($R$1=2,prem!B170,nusz!B170))))))</f>
        <v>Šenčur</v>
      </c>
      <c r="H170" s="45" t="str">
        <f>IF($R$1=7,OBRDIV!C170,IF($R$1=6,IFI!C170,IF($R$1=4,NAJEM!C170,IF($R$1=3,KAP!C170,IF($R$1=5,obr!C170,IF($R$1=2,prem!C170,nusz!C170))))))</f>
        <v>ODMERA ŠE NI IZVEDENA</v>
      </c>
      <c r="I170" s="45" t="str">
        <f>IF($R$1=7,OBRDIV!D170,IF($R$1=6,IFI!D170,IF($R$1=4,NAJEM!D170,IF($R$1=3,KAP!D170,IF($R$1=5,obr!D170,IF($R$1=2,prem!D170,nusz!D170))))))</f>
        <v>.</v>
      </c>
      <c r="J170" s="45" t="str">
        <f>IF($R$1=7,OBRDIV!E170,IF($R$1=6,IFI!E170,IF($R$1=4,NAJEM!E170,IF($R$1=3,KAP!E170,IF($R$1=5,obr!E170,IF($R$1=2,prem!E170,nusz!E170))))))</f>
        <v>.</v>
      </c>
      <c r="K170" s="45" t="str">
        <f>IF($R$1=7,OBRDIV!F170,IF($R$1=6,IFI!F170,IF($R$1=4,NAJEM!F170,IF($R$1=3,KAP!F170,IF($R$1=5,obr!F170,IF($R$1=2,prem!F170,nusz!F170))))))</f>
        <v>.</v>
      </c>
      <c r="L170" s="45" t="str">
        <f>IF($R$1=7,OBRDIV!G170,IF($R$1=6,IFI!G170,IF($R$1=4,NAJEM!G170,IF($R$1=3,KAP!G170,IF($R$1=5,obr!G170,IF($R$1=2,prem!G170,nusz!G170))))))</f>
        <v>.</v>
      </c>
      <c r="M170" s="45" t="str">
        <f>IF($R$1=7,OBRDIV!H170,IF($R$1=6,IFI!H170,IF($R$1=4,NAJEM!H170,IF($R$1=3,KAP!H170,IF($R$1=5,obr!H170,IF($R$1=2,prem!H170,nusz!H170))))))</f>
        <v>.</v>
      </c>
      <c r="N170" s="45" t="str">
        <f>IF($R$1=7,OBRDIV!I170,IF($R$1=6,IFI!I170,IF($R$1=4,NAJEM!I170,IF($R$1=3,KAP!I170,IF($R$1=5,obr!I170,IF($R$1=2,prem!I170,nusz!I170))))))</f>
        <v>.</v>
      </c>
      <c r="O170" s="45" t="str">
        <f>IF($R$1=7,OBRDIV!J170,IF($R$1=6,IFI!J170,IF($R$1=4,NAJEM!J170,IF($R$1=3,KAP!J170,IF($R$1=5,obr!J170,IF($R$1=2,prem!J170,nusz!J170))))))</f>
        <v>.</v>
      </c>
    </row>
    <row r="171" spans="6:15" x14ac:dyDescent="0.25">
      <c r="F171" s="13">
        <v>170</v>
      </c>
      <c r="G171" s="45" t="str">
        <f>IF($R$1=7,OBRDIV!B171,IF($R$1=6,IFI!B171,IF($R$1=4,NAJEM!B171,IF($R$1=3,KAP!B171,IF($R$1=5,obr!B171,IF($R$1=2,prem!B171,nusz!B171))))))</f>
        <v>Šentilj</v>
      </c>
      <c r="H171" s="45" t="str">
        <f>IF($R$1=7,OBRDIV!C171,IF($R$1=6,IFI!C171,IF($R$1=4,NAJEM!C171,IF($R$1=3,KAP!C171,IF($R$1=5,obr!C171,IF($R$1=2,prem!C171,nusz!C171))))))</f>
        <v>ODMERA ŠE NI IZVEDENA</v>
      </c>
      <c r="I171" s="45" t="str">
        <f>IF($R$1=7,OBRDIV!D171,IF($R$1=6,IFI!D171,IF($R$1=4,NAJEM!D171,IF($R$1=3,KAP!D171,IF($R$1=5,obr!D171,IF($R$1=2,prem!D171,nusz!D171))))))</f>
        <v>.</v>
      </c>
      <c r="J171" s="45" t="str">
        <f>IF($R$1=7,OBRDIV!E171,IF($R$1=6,IFI!E171,IF($R$1=4,NAJEM!E171,IF($R$1=3,KAP!E171,IF($R$1=5,obr!E171,IF($R$1=2,prem!E171,nusz!E171))))))</f>
        <v>.</v>
      </c>
      <c r="K171" s="45" t="str">
        <f>IF($R$1=7,OBRDIV!F171,IF($R$1=6,IFI!F171,IF($R$1=4,NAJEM!F171,IF($R$1=3,KAP!F171,IF($R$1=5,obr!F171,IF($R$1=2,prem!F171,nusz!F171))))))</f>
        <v>.</v>
      </c>
      <c r="L171" s="45" t="str">
        <f>IF($R$1=7,OBRDIV!G171,IF($R$1=6,IFI!G171,IF($R$1=4,NAJEM!G171,IF($R$1=3,KAP!G171,IF($R$1=5,obr!G171,IF($R$1=2,prem!G171,nusz!G171))))))</f>
        <v>.</v>
      </c>
      <c r="M171" s="45" t="str">
        <f>IF($R$1=7,OBRDIV!H171,IF($R$1=6,IFI!H171,IF($R$1=4,NAJEM!H171,IF($R$1=3,KAP!H171,IF($R$1=5,obr!H171,IF($R$1=2,prem!H171,nusz!H171))))))</f>
        <v>.</v>
      </c>
      <c r="N171" s="45" t="str">
        <f>IF($R$1=7,OBRDIV!I171,IF($R$1=6,IFI!I171,IF($R$1=4,NAJEM!I171,IF($R$1=3,KAP!I171,IF($R$1=5,obr!I171,IF($R$1=2,prem!I171,nusz!I171))))))</f>
        <v>.</v>
      </c>
      <c r="O171" s="45" t="str">
        <f>IF($R$1=7,OBRDIV!J171,IF($R$1=6,IFI!J171,IF($R$1=4,NAJEM!J171,IF($R$1=3,KAP!J171,IF($R$1=5,obr!J171,IF($R$1=2,prem!J171,nusz!J171))))))</f>
        <v>.</v>
      </c>
    </row>
    <row r="172" spans="6:15" x14ac:dyDescent="0.25">
      <c r="F172" s="13">
        <v>171</v>
      </c>
      <c r="G172" s="45" t="str">
        <f>IF($R$1=7,OBRDIV!B172,IF($R$1=6,IFI!B172,IF($R$1=4,NAJEM!B172,IF($R$1=3,KAP!B172,IF($R$1=5,obr!B172,IF($R$1=2,prem!B172,nusz!B172))))))</f>
        <v>Šentjernej</v>
      </c>
      <c r="H172" s="45" t="str">
        <f>IF($R$1=7,OBRDIV!C172,IF($R$1=6,IFI!C172,IF($R$1=4,NAJEM!C172,IF($R$1=3,KAP!C172,IF($R$1=5,obr!C172,IF($R$1=2,prem!C172,nusz!C172))))))</f>
        <v>ODMERA ŠE NI IZVEDENA</v>
      </c>
      <c r="I172" s="45" t="str">
        <f>IF($R$1=7,OBRDIV!D172,IF($R$1=6,IFI!D172,IF($R$1=4,NAJEM!D172,IF($R$1=3,KAP!D172,IF($R$1=5,obr!D172,IF($R$1=2,prem!D172,nusz!D172))))))</f>
        <v>.</v>
      </c>
      <c r="J172" s="45" t="str">
        <f>IF($R$1=7,OBRDIV!E172,IF($R$1=6,IFI!E172,IF($R$1=4,NAJEM!E172,IF($R$1=3,KAP!E172,IF($R$1=5,obr!E172,IF($R$1=2,prem!E172,nusz!E172))))))</f>
        <v>.</v>
      </c>
      <c r="K172" s="45" t="str">
        <f>IF($R$1=7,OBRDIV!F172,IF($R$1=6,IFI!F172,IF($R$1=4,NAJEM!F172,IF($R$1=3,KAP!F172,IF($R$1=5,obr!F172,IF($R$1=2,prem!F172,nusz!F172))))))</f>
        <v>.</v>
      </c>
      <c r="L172" s="45" t="str">
        <f>IF($R$1=7,OBRDIV!G172,IF($R$1=6,IFI!G172,IF($R$1=4,NAJEM!G172,IF($R$1=3,KAP!G172,IF($R$1=5,obr!G172,IF($R$1=2,prem!G172,nusz!G172))))))</f>
        <v>.</v>
      </c>
      <c r="M172" s="45" t="str">
        <f>IF($R$1=7,OBRDIV!H172,IF($R$1=6,IFI!H172,IF($R$1=4,NAJEM!H172,IF($R$1=3,KAP!H172,IF($R$1=5,obr!H172,IF($R$1=2,prem!H172,nusz!H172))))))</f>
        <v>.</v>
      </c>
      <c r="N172" s="45" t="str">
        <f>IF($R$1=7,OBRDIV!I172,IF($R$1=6,IFI!I172,IF($R$1=4,NAJEM!I172,IF($R$1=3,KAP!I172,IF($R$1=5,obr!I172,IF($R$1=2,prem!I172,nusz!I172))))))</f>
        <v>.</v>
      </c>
      <c r="O172" s="45" t="str">
        <f>IF($R$1=7,OBRDIV!J172,IF($R$1=6,IFI!J172,IF($R$1=4,NAJEM!J172,IF($R$1=3,KAP!J172,IF($R$1=5,obr!J172,IF($R$1=2,prem!J172,nusz!J172))))))</f>
        <v>.</v>
      </c>
    </row>
    <row r="173" spans="6:15" x14ac:dyDescent="0.25">
      <c r="F173" s="13">
        <v>172</v>
      </c>
      <c r="G173" s="45" t="str">
        <f>IF($R$1=7,OBRDIV!B173,IF($R$1=6,IFI!B173,IF($R$1=4,NAJEM!B173,IF($R$1=3,KAP!B173,IF($R$1=5,obr!B173,IF($R$1=2,prem!B173,nusz!B173))))))</f>
        <v>Šentjur</v>
      </c>
      <c r="H173" s="45">
        <f>IF($R$1=7,OBRDIV!C173,IF($R$1=6,IFI!C173,IF($R$1=4,NAJEM!C173,IF($R$1=3,KAP!C173,IF($R$1=5,obr!C173,IF($R$1=2,prem!C173,nusz!C173))))))</f>
        <v>45358</v>
      </c>
      <c r="I173" s="45">
        <f>IF($R$1=7,OBRDIV!D173,IF($R$1=6,IFI!D173,IF($R$1=4,NAJEM!D173,IF($R$1=3,KAP!D173,IF($R$1=5,obr!D173,IF($R$1=2,prem!D173,nusz!D173))))))</f>
        <v>45404</v>
      </c>
      <c r="J173" s="45">
        <f>IF($R$1=7,OBRDIV!E173,IF($R$1=6,IFI!E173,IF($R$1=4,NAJEM!E173,IF($R$1=3,KAP!E173,IF($R$1=5,obr!E173,IF($R$1=2,prem!E173,nusz!E173))))))</f>
        <v>45464</v>
      </c>
      <c r="K173" s="45">
        <f>IF($R$1=7,OBRDIV!F173,IF($R$1=6,IFI!F173,IF($R$1=4,NAJEM!F173,IF($R$1=3,KAP!F173,IF($R$1=5,obr!F173,IF($R$1=2,prem!F173,nusz!F173))))))</f>
        <v>45524</v>
      </c>
      <c r="L173" s="45">
        <f>IF($R$1=7,OBRDIV!G173,IF($R$1=6,IFI!G173,IF($R$1=4,NAJEM!G173,IF($R$1=3,KAP!G173,IF($R$1=5,obr!G173,IF($R$1=2,prem!G173,nusz!G173))))))</f>
        <v>45604</v>
      </c>
      <c r="M173" s="45">
        <f>IF($R$1=7,OBRDIV!H173,IF($R$1=6,IFI!H173,IF($R$1=4,NAJEM!H173,IF($R$1=3,KAP!H173,IF($R$1=5,obr!H173,IF($R$1=2,prem!H173,nusz!H173))))))</f>
        <v>45404</v>
      </c>
      <c r="N173" s="45">
        <f>IF($R$1=7,OBRDIV!I173,IF($R$1=6,IFI!I173,IF($R$1=4,NAJEM!I173,IF($R$1=3,KAP!I173,IF($R$1=5,obr!I173,IF($R$1=2,prem!I173,nusz!I173))))))</f>
        <v>45524</v>
      </c>
      <c r="O173" s="45" t="str">
        <f>IF($R$1=7,OBRDIV!J173,IF($R$1=6,IFI!J173,IF($R$1=4,NAJEM!J173,IF($R$1=3,KAP!J173,IF($R$1=5,obr!J173,IF($R$1=2,prem!J173,nusz!J173))))))</f>
        <v>.</v>
      </c>
    </row>
    <row r="174" spans="6:15" x14ac:dyDescent="0.25">
      <c r="F174" s="13">
        <v>173</v>
      </c>
      <c r="G174" s="45" t="str">
        <f>IF($R$1=7,OBRDIV!B174,IF($R$1=6,IFI!B174,IF($R$1=4,NAJEM!B174,IF($R$1=3,KAP!B174,IF($R$1=5,obr!B174,IF($R$1=2,prem!B174,nusz!B174))))))</f>
        <v>Šentrupert</v>
      </c>
      <c r="H174" s="45" t="str">
        <f>IF($R$1=7,OBRDIV!C174,IF($R$1=6,IFI!C174,IF($R$1=4,NAJEM!C174,IF($R$1=3,KAP!C174,IF($R$1=5,obr!C174,IF($R$1=2,prem!C174,nusz!C174))))))</f>
        <v>ODMERA ŠE NI IZVEDENA</v>
      </c>
      <c r="I174" s="45" t="str">
        <f>IF($R$1=7,OBRDIV!D174,IF($R$1=6,IFI!D174,IF($R$1=4,NAJEM!D174,IF($R$1=3,KAP!D174,IF($R$1=5,obr!D174,IF($R$1=2,prem!D174,nusz!D174))))))</f>
        <v>.</v>
      </c>
      <c r="J174" s="45" t="str">
        <f>IF($R$1=7,OBRDIV!E174,IF($R$1=6,IFI!E174,IF($R$1=4,NAJEM!E174,IF($R$1=3,KAP!E174,IF($R$1=5,obr!E174,IF($R$1=2,prem!E174,nusz!E174))))))</f>
        <v>.</v>
      </c>
      <c r="K174" s="45" t="str">
        <f>IF($R$1=7,OBRDIV!F174,IF($R$1=6,IFI!F174,IF($R$1=4,NAJEM!F174,IF($R$1=3,KAP!F174,IF($R$1=5,obr!F174,IF($R$1=2,prem!F174,nusz!F174))))))</f>
        <v>.</v>
      </c>
      <c r="L174" s="45" t="str">
        <f>IF($R$1=7,OBRDIV!G174,IF($R$1=6,IFI!G174,IF($R$1=4,NAJEM!G174,IF($R$1=3,KAP!G174,IF($R$1=5,obr!G174,IF($R$1=2,prem!G174,nusz!G174))))))</f>
        <v>.</v>
      </c>
      <c r="M174" s="45" t="str">
        <f>IF($R$1=7,OBRDIV!H174,IF($R$1=6,IFI!H174,IF($R$1=4,NAJEM!H174,IF($R$1=3,KAP!H174,IF($R$1=5,obr!H174,IF($R$1=2,prem!H174,nusz!H174))))))</f>
        <v>.</v>
      </c>
      <c r="N174" s="45" t="str">
        <f>IF($R$1=7,OBRDIV!I174,IF($R$1=6,IFI!I174,IF($R$1=4,NAJEM!I174,IF($R$1=3,KAP!I174,IF($R$1=5,obr!I174,IF($R$1=2,prem!I174,nusz!I174))))))</f>
        <v>.</v>
      </c>
      <c r="O174" s="45" t="str">
        <f>IF($R$1=7,OBRDIV!J174,IF($R$1=6,IFI!J174,IF($R$1=4,NAJEM!J174,IF($R$1=3,KAP!J174,IF($R$1=5,obr!J174,IF($R$1=2,prem!J174,nusz!J174))))))</f>
        <v>.</v>
      </c>
    </row>
    <row r="175" spans="6:15" x14ac:dyDescent="0.25">
      <c r="F175" s="13">
        <v>174</v>
      </c>
      <c r="G175" s="45" t="str">
        <f>IF($R$1=7,OBRDIV!B175,IF($R$1=6,IFI!B175,IF($R$1=4,NAJEM!B175,IF($R$1=3,KAP!B175,IF($R$1=5,obr!B175,IF($R$1=2,prem!B175,nusz!B175))))))</f>
        <v>Škocjan (FU Brežice)</v>
      </c>
      <c r="H175" s="45" t="str">
        <f>IF($R$1=7,OBRDIV!C175,IF($R$1=6,IFI!C175,IF($R$1=4,NAJEM!C175,IF($R$1=3,KAP!C175,IF($R$1=5,obr!C175,IF($R$1=2,prem!C175,nusz!C175))))))</f>
        <v>ODMERA ŠE NI IZVEDENA</v>
      </c>
      <c r="I175" s="45" t="str">
        <f>IF($R$1=7,OBRDIV!D175,IF($R$1=6,IFI!D175,IF($R$1=4,NAJEM!D175,IF($R$1=3,KAP!D175,IF($R$1=5,obr!D175,IF($R$1=2,prem!D175,nusz!D175))))))</f>
        <v>.</v>
      </c>
      <c r="J175" s="45" t="str">
        <f>IF($R$1=7,OBRDIV!E175,IF($R$1=6,IFI!E175,IF($R$1=4,NAJEM!E175,IF($R$1=3,KAP!E175,IF($R$1=5,obr!E175,IF($R$1=2,prem!E175,nusz!E175))))))</f>
        <v>.</v>
      </c>
      <c r="K175" s="45" t="str">
        <f>IF($R$1=7,OBRDIV!F175,IF($R$1=6,IFI!F175,IF($R$1=4,NAJEM!F175,IF($R$1=3,KAP!F175,IF($R$1=5,obr!F175,IF($R$1=2,prem!F175,nusz!F175))))))</f>
        <v>.</v>
      </c>
      <c r="L175" s="45" t="str">
        <f>IF($R$1=7,OBRDIV!G175,IF($R$1=6,IFI!G175,IF($R$1=4,NAJEM!G175,IF($R$1=3,KAP!G175,IF($R$1=5,obr!G175,IF($R$1=2,prem!G175,nusz!G175))))))</f>
        <v>.</v>
      </c>
      <c r="M175" s="45" t="str">
        <f>IF($R$1=7,OBRDIV!H175,IF($R$1=6,IFI!H175,IF($R$1=4,NAJEM!H175,IF($R$1=3,KAP!H175,IF($R$1=5,obr!H175,IF($R$1=2,prem!H175,nusz!H175))))))</f>
        <v>.</v>
      </c>
      <c r="N175" s="45" t="str">
        <f>IF($R$1=7,OBRDIV!I175,IF($R$1=6,IFI!I175,IF($R$1=4,NAJEM!I175,IF($R$1=3,KAP!I175,IF($R$1=5,obr!I175,IF($R$1=2,prem!I175,nusz!I175))))))</f>
        <v>.</v>
      </c>
      <c r="O175" s="45" t="str">
        <f>IF($R$1=7,OBRDIV!J175,IF($R$1=6,IFI!J175,IF($R$1=4,NAJEM!J175,IF($R$1=3,KAP!J175,IF($R$1=5,obr!J175,IF($R$1=2,prem!J175,nusz!J175))))))</f>
        <v>.</v>
      </c>
    </row>
    <row r="176" spans="6:15" x14ac:dyDescent="0.25">
      <c r="F176" s="13">
        <v>175</v>
      </c>
      <c r="G176" s="45" t="str">
        <f>IF($R$1=7,OBRDIV!B176,IF($R$1=6,IFI!B176,IF($R$1=4,NAJEM!B176,IF($R$1=3,KAP!B176,IF($R$1=5,obr!B176,IF($R$1=2,prem!B176,nusz!B176))))))</f>
        <v>Škocjan (FU Novo mesto)</v>
      </c>
      <c r="H176" s="45" t="str">
        <f>IF($R$1=7,OBRDIV!C176,IF($R$1=6,IFI!C176,IF($R$1=4,NAJEM!C176,IF($R$1=3,KAP!C176,IF($R$1=5,obr!C176,IF($R$1=2,prem!C176,nusz!C176))))))</f>
        <v>ODMERA ŠE NI IZVEDENA</v>
      </c>
      <c r="I176" s="45" t="str">
        <f>IF($R$1=7,OBRDIV!D176,IF($R$1=6,IFI!D176,IF($R$1=4,NAJEM!D176,IF($R$1=3,KAP!D176,IF($R$1=5,obr!D176,IF($R$1=2,prem!D176,nusz!D176))))))</f>
        <v>.</v>
      </c>
      <c r="J176" s="45" t="str">
        <f>IF($R$1=7,OBRDIV!E176,IF($R$1=6,IFI!E176,IF($R$1=4,NAJEM!E176,IF($R$1=3,KAP!E176,IF($R$1=5,obr!E176,IF($R$1=2,prem!E176,nusz!E176))))))</f>
        <v>.</v>
      </c>
      <c r="K176" s="45" t="str">
        <f>IF($R$1=7,OBRDIV!F176,IF($R$1=6,IFI!F176,IF($R$1=4,NAJEM!F176,IF($R$1=3,KAP!F176,IF($R$1=5,obr!F176,IF($R$1=2,prem!F176,nusz!F176))))))</f>
        <v>.</v>
      </c>
      <c r="L176" s="45" t="str">
        <f>IF($R$1=7,OBRDIV!G176,IF($R$1=6,IFI!G176,IF($R$1=4,NAJEM!G176,IF($R$1=3,KAP!G176,IF($R$1=5,obr!G176,IF($R$1=2,prem!G176,nusz!G176))))))</f>
        <v>.</v>
      </c>
      <c r="M176" s="45" t="str">
        <f>IF($R$1=7,OBRDIV!H176,IF($R$1=6,IFI!H176,IF($R$1=4,NAJEM!H176,IF($R$1=3,KAP!H176,IF($R$1=5,obr!H176,IF($R$1=2,prem!H176,nusz!H176))))))</f>
        <v>.</v>
      </c>
      <c r="N176" s="45" t="str">
        <f>IF($R$1=7,OBRDIV!I176,IF($R$1=6,IFI!I176,IF($R$1=4,NAJEM!I176,IF($R$1=3,KAP!I176,IF($R$1=5,obr!I176,IF($R$1=2,prem!I176,nusz!I176))))))</f>
        <v>.</v>
      </c>
      <c r="O176" s="45" t="str">
        <f>IF($R$1=7,OBRDIV!J176,IF($R$1=6,IFI!J176,IF($R$1=4,NAJEM!J176,IF($R$1=3,KAP!J176,IF($R$1=5,obr!J176,IF($R$1=2,prem!J176,nusz!J176))))))</f>
        <v>.</v>
      </c>
    </row>
    <row r="177" spans="6:15" x14ac:dyDescent="0.25">
      <c r="F177" s="13">
        <v>176</v>
      </c>
      <c r="G177" s="45" t="str">
        <f>IF($R$1=7,OBRDIV!B177,IF($R$1=6,IFI!B177,IF($R$1=4,NAJEM!B177,IF($R$1=3,KAP!B177,IF($R$1=5,obr!B177,IF($R$1=2,prem!B177,nusz!B177))))))</f>
        <v>Škofja Loka</v>
      </c>
      <c r="H177" s="45">
        <f>IF($R$1=7,OBRDIV!C177,IF($R$1=6,IFI!C177,IF($R$1=4,NAJEM!C177,IF($R$1=3,KAP!C177,IF($R$1=5,obr!C177,IF($R$1=2,prem!C177,nusz!C177))))))</f>
        <v>45379</v>
      </c>
      <c r="I177" s="45">
        <f>IF($R$1=7,OBRDIV!D177,IF($R$1=6,IFI!D177,IF($R$1=4,NAJEM!D177,IF($R$1=3,KAP!D177,IF($R$1=5,obr!D177,IF($R$1=2,prem!D177,nusz!D177))))))</f>
        <v>45425</v>
      </c>
      <c r="J177" s="45">
        <f>IF($R$1=7,OBRDIV!E177,IF($R$1=6,IFI!E177,IF($R$1=4,NAJEM!E177,IF($R$1=3,KAP!E177,IF($R$1=5,obr!E177,IF($R$1=2,prem!E177,nusz!E177))))))</f>
        <v>45485</v>
      </c>
      <c r="K177" s="45">
        <f>IF($R$1=7,OBRDIV!F177,IF($R$1=6,IFI!F177,IF($R$1=4,NAJEM!F177,IF($R$1=3,KAP!F177,IF($R$1=5,obr!F177,IF($R$1=2,prem!F177,nusz!F177))))))</f>
        <v>45545</v>
      </c>
      <c r="L177" s="45">
        <f>IF($R$1=7,OBRDIV!G177,IF($R$1=6,IFI!G177,IF($R$1=4,NAJEM!G177,IF($R$1=3,KAP!G177,IF($R$1=5,obr!G177,IF($R$1=2,prem!G177,nusz!G177))))))</f>
        <v>45607</v>
      </c>
      <c r="M177" s="45">
        <f>IF($R$1=7,OBRDIV!H177,IF($R$1=6,IFI!H177,IF($R$1=4,NAJEM!H177,IF($R$1=3,KAP!H177,IF($R$1=5,obr!H177,IF($R$1=2,prem!H177,nusz!H177))))))</f>
        <v>45425</v>
      </c>
      <c r="N177" s="45">
        <f>IF($R$1=7,OBRDIV!I177,IF($R$1=6,IFI!I177,IF($R$1=4,NAJEM!I177,IF($R$1=3,KAP!I177,IF($R$1=5,obr!I177,IF($R$1=2,prem!I177,nusz!I177))))))</f>
        <v>45545</v>
      </c>
      <c r="O177" s="45" t="str">
        <f>IF($R$1=7,OBRDIV!J177,IF($R$1=6,IFI!J177,IF($R$1=4,NAJEM!J177,IF($R$1=3,KAP!J177,IF($R$1=5,obr!J177,IF($R$1=2,prem!J177,nusz!J177))))))</f>
        <v>.</v>
      </c>
    </row>
    <row r="178" spans="6:15" x14ac:dyDescent="0.25">
      <c r="F178" s="13">
        <v>177</v>
      </c>
      <c r="G178" s="45" t="str">
        <f>IF($R$1=7,OBRDIV!B178,IF($R$1=6,IFI!B178,IF($R$1=4,NAJEM!B178,IF($R$1=3,KAP!B178,IF($R$1=5,obr!B178,IF($R$1=2,prem!B178,nusz!B178))))))</f>
        <v>Škofljica</v>
      </c>
      <c r="H178" s="45" t="str">
        <f>IF($R$1=7,OBRDIV!C178,IF($R$1=6,IFI!C178,IF($R$1=4,NAJEM!C178,IF($R$1=3,KAP!C178,IF($R$1=5,obr!C178,IF($R$1=2,prem!C178,nusz!C178))))))</f>
        <v>ODMERA ŠE NI IZVEDENA</v>
      </c>
      <c r="I178" s="45" t="str">
        <f>IF($R$1=7,OBRDIV!D178,IF($R$1=6,IFI!D178,IF($R$1=4,NAJEM!D178,IF($R$1=3,KAP!D178,IF($R$1=5,obr!D178,IF($R$1=2,prem!D178,nusz!D178))))))</f>
        <v>.</v>
      </c>
      <c r="J178" s="45" t="str">
        <f>IF($R$1=7,OBRDIV!E178,IF($R$1=6,IFI!E178,IF($R$1=4,NAJEM!E178,IF($R$1=3,KAP!E178,IF($R$1=5,obr!E178,IF($R$1=2,prem!E178,nusz!E178))))))</f>
        <v>.</v>
      </c>
      <c r="K178" s="45" t="str">
        <f>IF($R$1=7,OBRDIV!F178,IF($R$1=6,IFI!F178,IF($R$1=4,NAJEM!F178,IF($R$1=3,KAP!F178,IF($R$1=5,obr!F178,IF($R$1=2,prem!F178,nusz!F178))))))</f>
        <v>.</v>
      </c>
      <c r="L178" s="45" t="str">
        <f>IF($R$1=7,OBRDIV!G178,IF($R$1=6,IFI!G178,IF($R$1=4,NAJEM!G178,IF($R$1=3,KAP!G178,IF($R$1=5,obr!G178,IF($R$1=2,prem!G178,nusz!G178))))))</f>
        <v>.</v>
      </c>
      <c r="M178" s="45" t="str">
        <f>IF($R$1=7,OBRDIV!H178,IF($R$1=6,IFI!H178,IF($R$1=4,NAJEM!H178,IF($R$1=3,KAP!H178,IF($R$1=5,obr!H178,IF($R$1=2,prem!H178,nusz!H178))))))</f>
        <v>.</v>
      </c>
      <c r="N178" s="45" t="str">
        <f>IF($R$1=7,OBRDIV!I178,IF($R$1=6,IFI!I178,IF($R$1=4,NAJEM!I178,IF($R$1=3,KAP!I178,IF($R$1=5,obr!I178,IF($R$1=2,prem!I178,nusz!I178))))))</f>
        <v>.</v>
      </c>
      <c r="O178" s="45" t="str">
        <f>IF($R$1=7,OBRDIV!J178,IF($R$1=6,IFI!J178,IF($R$1=4,NAJEM!J178,IF($R$1=3,KAP!J178,IF($R$1=5,obr!J178,IF($R$1=2,prem!J178,nusz!J178))))))</f>
        <v>.</v>
      </c>
    </row>
    <row r="179" spans="6:15" x14ac:dyDescent="0.25">
      <c r="F179" s="13">
        <v>178</v>
      </c>
      <c r="G179" s="45" t="str">
        <f>IF($R$1=7,OBRDIV!B179,IF($R$1=6,IFI!B179,IF($R$1=4,NAJEM!B179,IF($R$1=3,KAP!B179,IF($R$1=5,obr!B179,IF($R$1=2,prem!B179,nusz!B179))))))</f>
        <v>Šmarje pri Jelšah</v>
      </c>
      <c r="H179" s="45">
        <f>IF($R$1=7,OBRDIV!C179,IF($R$1=6,IFI!C179,IF($R$1=4,NAJEM!C179,IF($R$1=3,KAP!C179,IF($R$1=5,obr!C179,IF($R$1=2,prem!C179,nusz!C179))))))</f>
        <v>45379</v>
      </c>
      <c r="I179" s="45">
        <f>IF($R$1=7,OBRDIV!D179,IF($R$1=6,IFI!D179,IF($R$1=4,NAJEM!D179,IF($R$1=3,KAP!D179,IF($R$1=5,obr!D179,IF($R$1=2,prem!D179,nusz!D179))))))</f>
        <v>45425</v>
      </c>
      <c r="J179" s="45">
        <f>IF($R$1=7,OBRDIV!E179,IF($R$1=6,IFI!E179,IF($R$1=4,NAJEM!E179,IF($R$1=3,KAP!E179,IF($R$1=5,obr!E179,IF($R$1=2,prem!E179,nusz!E179))))))</f>
        <v>45485</v>
      </c>
      <c r="K179" s="45">
        <f>IF($R$1=7,OBRDIV!F179,IF($R$1=6,IFI!F179,IF($R$1=4,NAJEM!F179,IF($R$1=3,KAP!F179,IF($R$1=5,obr!F179,IF($R$1=2,prem!F179,nusz!F179))))))</f>
        <v>45545</v>
      </c>
      <c r="L179" s="45">
        <f>IF($R$1=7,OBRDIV!G179,IF($R$1=6,IFI!G179,IF($R$1=4,NAJEM!G179,IF($R$1=3,KAP!G179,IF($R$1=5,obr!G179,IF($R$1=2,prem!G179,nusz!G179))))))</f>
        <v>45607</v>
      </c>
      <c r="M179" s="45">
        <f>IF($R$1=7,OBRDIV!H179,IF($R$1=6,IFI!H179,IF($R$1=4,NAJEM!H179,IF($R$1=3,KAP!H179,IF($R$1=5,obr!H179,IF($R$1=2,prem!H179,nusz!H179))))))</f>
        <v>45425</v>
      </c>
      <c r="N179" s="45">
        <f>IF($R$1=7,OBRDIV!I179,IF($R$1=6,IFI!I179,IF($R$1=4,NAJEM!I179,IF($R$1=3,KAP!I179,IF($R$1=5,obr!I179,IF($R$1=2,prem!I179,nusz!I179))))))</f>
        <v>45545</v>
      </c>
      <c r="O179" s="45" t="str">
        <f>IF($R$1=7,OBRDIV!J179,IF($R$1=6,IFI!J179,IF($R$1=4,NAJEM!J179,IF($R$1=3,KAP!J179,IF($R$1=5,obr!J179,IF($R$1=2,prem!J179,nusz!J179))))))</f>
        <v>.</v>
      </c>
    </row>
    <row r="180" spans="6:15" x14ac:dyDescent="0.25">
      <c r="F180" s="13">
        <v>179</v>
      </c>
      <c r="G180" s="45" t="str">
        <f>IF($R$1=7,OBRDIV!B180,IF($R$1=6,IFI!B180,IF($R$1=4,NAJEM!B180,IF($R$1=3,KAP!B180,IF($R$1=5,obr!B180,IF($R$1=2,prem!B180,nusz!B180))))))</f>
        <v>Šmarješke Toplice</v>
      </c>
      <c r="H180" s="45" t="str">
        <f>IF($R$1=7,OBRDIV!C180,IF($R$1=6,IFI!C180,IF($R$1=4,NAJEM!C180,IF($R$1=3,KAP!C180,IF($R$1=5,obr!C180,IF($R$1=2,prem!C180,nusz!C180))))))</f>
        <v>ODMERA ŠE NI IZVEDENA</v>
      </c>
      <c r="I180" s="45" t="str">
        <f>IF($R$1=7,OBRDIV!D180,IF($R$1=6,IFI!D180,IF($R$1=4,NAJEM!D180,IF($R$1=3,KAP!D180,IF($R$1=5,obr!D180,IF($R$1=2,prem!D180,nusz!D180))))))</f>
        <v>.</v>
      </c>
      <c r="J180" s="45" t="str">
        <f>IF($R$1=7,OBRDIV!E180,IF($R$1=6,IFI!E180,IF($R$1=4,NAJEM!E180,IF($R$1=3,KAP!E180,IF($R$1=5,obr!E180,IF($R$1=2,prem!E180,nusz!E180))))))</f>
        <v>.</v>
      </c>
      <c r="K180" s="45" t="str">
        <f>IF($R$1=7,OBRDIV!F180,IF($R$1=6,IFI!F180,IF($R$1=4,NAJEM!F180,IF($R$1=3,KAP!F180,IF($R$1=5,obr!F180,IF($R$1=2,prem!F180,nusz!F180))))))</f>
        <v>.</v>
      </c>
      <c r="L180" s="45" t="str">
        <f>IF($R$1=7,OBRDIV!G180,IF($R$1=6,IFI!G180,IF($R$1=4,NAJEM!G180,IF($R$1=3,KAP!G180,IF($R$1=5,obr!G180,IF($R$1=2,prem!G180,nusz!G180))))))</f>
        <v>.</v>
      </c>
      <c r="M180" s="45" t="str">
        <f>IF($R$1=7,OBRDIV!H180,IF($R$1=6,IFI!H180,IF($R$1=4,NAJEM!H180,IF($R$1=3,KAP!H180,IF($R$1=5,obr!H180,IF($R$1=2,prem!H180,nusz!H180))))))</f>
        <v>.</v>
      </c>
      <c r="N180" s="45" t="str">
        <f>IF($R$1=7,OBRDIV!I180,IF($R$1=6,IFI!I180,IF($R$1=4,NAJEM!I180,IF($R$1=3,KAP!I180,IF($R$1=5,obr!I180,IF($R$1=2,prem!I180,nusz!I180))))))</f>
        <v>.</v>
      </c>
      <c r="O180" s="45" t="str">
        <f>IF($R$1=7,OBRDIV!J180,IF($R$1=6,IFI!J180,IF($R$1=4,NAJEM!J180,IF($R$1=3,KAP!J180,IF($R$1=5,obr!J180,IF($R$1=2,prem!J180,nusz!J180))))))</f>
        <v>.</v>
      </c>
    </row>
    <row r="181" spans="6:15" x14ac:dyDescent="0.25">
      <c r="F181" s="13">
        <v>180</v>
      </c>
      <c r="G181" s="45" t="str">
        <f>IF($R$1=7,OBRDIV!B181,IF($R$1=6,IFI!B181,IF($R$1=4,NAJEM!B181,IF($R$1=3,KAP!B181,IF($R$1=5,obr!B181,IF($R$1=2,prem!B181,nusz!B181))))))</f>
        <v>Šmartno ob Paki</v>
      </c>
      <c r="H181" s="45" t="str">
        <f>IF($R$1=7,OBRDIV!C181,IF($R$1=6,IFI!C181,IF($R$1=4,NAJEM!C181,IF($R$1=3,KAP!C181,IF($R$1=5,obr!C181,IF($R$1=2,prem!C181,nusz!C181))))))</f>
        <v>ODMERA ŠE NI IZVEDENA</v>
      </c>
      <c r="I181" s="45" t="str">
        <f>IF($R$1=7,OBRDIV!D181,IF($R$1=6,IFI!D181,IF($R$1=4,NAJEM!D181,IF($R$1=3,KAP!D181,IF($R$1=5,obr!D181,IF($R$1=2,prem!D181,nusz!D181))))))</f>
        <v>.</v>
      </c>
      <c r="J181" s="45" t="str">
        <f>IF($R$1=7,OBRDIV!E181,IF($R$1=6,IFI!E181,IF($R$1=4,NAJEM!E181,IF($R$1=3,KAP!E181,IF($R$1=5,obr!E181,IF($R$1=2,prem!E181,nusz!E181))))))</f>
        <v>.</v>
      </c>
      <c r="K181" s="45" t="str">
        <f>IF($R$1=7,OBRDIV!F181,IF($R$1=6,IFI!F181,IF($R$1=4,NAJEM!F181,IF($R$1=3,KAP!F181,IF($R$1=5,obr!F181,IF($R$1=2,prem!F181,nusz!F181))))))</f>
        <v>.</v>
      </c>
      <c r="L181" s="45" t="str">
        <f>IF($R$1=7,OBRDIV!G181,IF($R$1=6,IFI!G181,IF($R$1=4,NAJEM!G181,IF($R$1=3,KAP!G181,IF($R$1=5,obr!G181,IF($R$1=2,prem!G181,nusz!G181))))))</f>
        <v>.</v>
      </c>
      <c r="M181" s="45" t="str">
        <f>IF($R$1=7,OBRDIV!H181,IF($R$1=6,IFI!H181,IF($R$1=4,NAJEM!H181,IF($R$1=3,KAP!H181,IF($R$1=5,obr!H181,IF($R$1=2,prem!H181,nusz!H181))))))</f>
        <v>.</v>
      </c>
      <c r="N181" s="45" t="str">
        <f>IF($R$1=7,OBRDIV!I181,IF($R$1=6,IFI!I181,IF($R$1=4,NAJEM!I181,IF($R$1=3,KAP!I181,IF($R$1=5,obr!I181,IF($R$1=2,prem!I181,nusz!I181))))))</f>
        <v>.</v>
      </c>
      <c r="O181" s="45" t="str">
        <f>IF($R$1=7,OBRDIV!J181,IF($R$1=6,IFI!J181,IF($R$1=4,NAJEM!J181,IF($R$1=3,KAP!J181,IF($R$1=5,obr!J181,IF($R$1=2,prem!J181,nusz!J181))))))</f>
        <v>.</v>
      </c>
    </row>
    <row r="182" spans="6:15" x14ac:dyDescent="0.25">
      <c r="F182" s="13">
        <v>181</v>
      </c>
      <c r="G182" s="45" t="str">
        <f>IF($R$1=7,OBRDIV!B182,IF($R$1=6,IFI!B182,IF($R$1=4,NAJEM!B182,IF($R$1=3,KAP!B182,IF($R$1=5,obr!B182,IF($R$1=2,prem!B182,nusz!B182))))))</f>
        <v>Šmartno pri Litiji</v>
      </c>
      <c r="H182" s="45" t="str">
        <f>IF($R$1=7,OBRDIV!C182,IF($R$1=6,IFI!C182,IF($R$1=4,NAJEM!C182,IF($R$1=3,KAP!C182,IF($R$1=5,obr!C182,IF($R$1=2,prem!C182,nusz!C182))))))</f>
        <v>ODMERA ŠE NI IZVEDENA</v>
      </c>
      <c r="I182" s="45" t="str">
        <f>IF($R$1=7,OBRDIV!D182,IF($R$1=6,IFI!D182,IF($R$1=4,NAJEM!D182,IF($R$1=3,KAP!D182,IF($R$1=5,obr!D182,IF($R$1=2,prem!D182,nusz!D182))))))</f>
        <v>.</v>
      </c>
      <c r="J182" s="45" t="str">
        <f>IF($R$1=7,OBRDIV!E182,IF($R$1=6,IFI!E182,IF($R$1=4,NAJEM!E182,IF($R$1=3,KAP!E182,IF($R$1=5,obr!E182,IF($R$1=2,prem!E182,nusz!E182))))))</f>
        <v>.</v>
      </c>
      <c r="K182" s="45" t="str">
        <f>IF($R$1=7,OBRDIV!F182,IF($R$1=6,IFI!F182,IF($R$1=4,NAJEM!F182,IF($R$1=3,KAP!F182,IF($R$1=5,obr!F182,IF($R$1=2,prem!F182,nusz!F182))))))</f>
        <v>.</v>
      </c>
      <c r="L182" s="45" t="str">
        <f>IF($R$1=7,OBRDIV!G182,IF($R$1=6,IFI!G182,IF($R$1=4,NAJEM!G182,IF($R$1=3,KAP!G182,IF($R$1=5,obr!G182,IF($R$1=2,prem!G182,nusz!G182))))))</f>
        <v>.</v>
      </c>
      <c r="M182" s="45" t="str">
        <f>IF($R$1=7,OBRDIV!H182,IF($R$1=6,IFI!H182,IF($R$1=4,NAJEM!H182,IF($R$1=3,KAP!H182,IF($R$1=5,obr!H182,IF($R$1=2,prem!H182,nusz!H182))))))</f>
        <v>.</v>
      </c>
      <c r="N182" s="45" t="str">
        <f>IF($R$1=7,OBRDIV!I182,IF($R$1=6,IFI!I182,IF($R$1=4,NAJEM!I182,IF($R$1=3,KAP!I182,IF($R$1=5,obr!I182,IF($R$1=2,prem!I182,nusz!I182))))))</f>
        <v>.</v>
      </c>
      <c r="O182" s="45" t="str">
        <f>IF($R$1=7,OBRDIV!J182,IF($R$1=6,IFI!J182,IF($R$1=4,NAJEM!J182,IF($R$1=3,KAP!J182,IF($R$1=5,obr!J182,IF($R$1=2,prem!J182,nusz!J182))))))</f>
        <v>.</v>
      </c>
    </row>
    <row r="183" spans="6:15" x14ac:dyDescent="0.25">
      <c r="F183" s="13">
        <v>182</v>
      </c>
      <c r="G183" s="45" t="str">
        <f>IF($R$1=7,OBRDIV!B183,IF($R$1=6,IFI!B183,IF($R$1=4,NAJEM!B183,IF($R$1=3,KAP!B183,IF($R$1=5,obr!B183,IF($R$1=2,prem!B183,nusz!B183))))))</f>
        <v>Šoštanj</v>
      </c>
      <c r="H183" s="45" t="str">
        <f>IF($R$1=7,OBRDIV!C183,IF($R$1=6,IFI!C183,IF($R$1=4,NAJEM!C183,IF($R$1=3,KAP!C183,IF($R$1=5,obr!C183,IF($R$1=2,prem!C183,nusz!C183))))))</f>
        <v>ODMERA ŠE NI IZVEDENA</v>
      </c>
      <c r="I183" s="45" t="str">
        <f>IF($R$1=7,OBRDIV!D183,IF($R$1=6,IFI!D183,IF($R$1=4,NAJEM!D183,IF($R$1=3,KAP!D183,IF($R$1=5,obr!D183,IF($R$1=2,prem!D183,nusz!D183))))))</f>
        <v>.</v>
      </c>
      <c r="J183" s="45" t="str">
        <f>IF($R$1=7,OBRDIV!E183,IF($R$1=6,IFI!E183,IF($R$1=4,NAJEM!E183,IF($R$1=3,KAP!E183,IF($R$1=5,obr!E183,IF($R$1=2,prem!E183,nusz!E183))))))</f>
        <v>.</v>
      </c>
      <c r="K183" s="45" t="str">
        <f>IF($R$1=7,OBRDIV!F183,IF($R$1=6,IFI!F183,IF($R$1=4,NAJEM!F183,IF($R$1=3,KAP!F183,IF($R$1=5,obr!F183,IF($R$1=2,prem!F183,nusz!F183))))))</f>
        <v>.</v>
      </c>
      <c r="L183" s="45" t="str">
        <f>IF($R$1=7,OBRDIV!G183,IF($R$1=6,IFI!G183,IF($R$1=4,NAJEM!G183,IF($R$1=3,KAP!G183,IF($R$1=5,obr!G183,IF($R$1=2,prem!G183,nusz!G183))))))</f>
        <v>.</v>
      </c>
      <c r="M183" s="45" t="str">
        <f>IF($R$1=7,OBRDIV!H183,IF($R$1=6,IFI!H183,IF($R$1=4,NAJEM!H183,IF($R$1=3,KAP!H183,IF($R$1=5,obr!H183,IF($R$1=2,prem!H183,nusz!H183))))))</f>
        <v>.</v>
      </c>
      <c r="N183" s="45" t="str">
        <f>IF($R$1=7,OBRDIV!I183,IF($R$1=6,IFI!I183,IF($R$1=4,NAJEM!I183,IF($R$1=3,KAP!I183,IF($R$1=5,obr!I183,IF($R$1=2,prem!I183,nusz!I183))))))</f>
        <v>.</v>
      </c>
      <c r="O183" s="45" t="str">
        <f>IF($R$1=7,OBRDIV!J183,IF($R$1=6,IFI!J183,IF($R$1=4,NAJEM!J183,IF($R$1=3,KAP!J183,IF($R$1=5,obr!J183,IF($R$1=2,prem!J183,nusz!J183))))))</f>
        <v>.</v>
      </c>
    </row>
    <row r="184" spans="6:15" x14ac:dyDescent="0.25">
      <c r="F184" s="13">
        <v>183</v>
      </c>
      <c r="G184" s="45" t="str">
        <f>IF($R$1=7,OBRDIV!B184,IF($R$1=6,IFI!B184,IF($R$1=4,NAJEM!B184,IF($R$1=3,KAP!B184,IF($R$1=5,obr!B184,IF($R$1=2,prem!B184,nusz!B184))))))</f>
        <v>Štore</v>
      </c>
      <c r="H184" s="45" t="str">
        <f>IF($R$1=7,OBRDIV!C184,IF($R$1=6,IFI!C184,IF($R$1=4,NAJEM!C184,IF($R$1=3,KAP!C184,IF($R$1=5,obr!C184,IF($R$1=2,prem!C184,nusz!C184))))))</f>
        <v>ODMERA ŠE NI IZVEDENA</v>
      </c>
      <c r="I184" s="45" t="str">
        <f>IF($R$1=7,OBRDIV!D184,IF($R$1=6,IFI!D184,IF($R$1=4,NAJEM!D184,IF($R$1=3,KAP!D184,IF($R$1=5,obr!D184,IF($R$1=2,prem!D184,nusz!D184))))))</f>
        <v>.</v>
      </c>
      <c r="J184" s="45" t="str">
        <f>IF($R$1=7,OBRDIV!E184,IF($R$1=6,IFI!E184,IF($R$1=4,NAJEM!E184,IF($R$1=3,KAP!E184,IF($R$1=5,obr!E184,IF($R$1=2,prem!E184,nusz!E184))))))</f>
        <v>.</v>
      </c>
      <c r="K184" s="45" t="str">
        <f>IF($R$1=7,OBRDIV!F184,IF($R$1=6,IFI!F184,IF($R$1=4,NAJEM!F184,IF($R$1=3,KAP!F184,IF($R$1=5,obr!F184,IF($R$1=2,prem!F184,nusz!F184))))))</f>
        <v>.</v>
      </c>
      <c r="L184" s="45" t="str">
        <f>IF($R$1=7,OBRDIV!G184,IF($R$1=6,IFI!G184,IF($R$1=4,NAJEM!G184,IF($R$1=3,KAP!G184,IF($R$1=5,obr!G184,IF($R$1=2,prem!G184,nusz!G184))))))</f>
        <v>.</v>
      </c>
      <c r="M184" s="45" t="str">
        <f>IF($R$1=7,OBRDIV!H184,IF($R$1=6,IFI!H184,IF($R$1=4,NAJEM!H184,IF($R$1=3,KAP!H184,IF($R$1=5,obr!H184,IF($R$1=2,prem!H184,nusz!H184))))))</f>
        <v>.</v>
      </c>
      <c r="N184" s="45" t="str">
        <f>IF($R$1=7,OBRDIV!I184,IF($R$1=6,IFI!I184,IF($R$1=4,NAJEM!I184,IF($R$1=3,KAP!I184,IF($R$1=5,obr!I184,IF($R$1=2,prem!I184,nusz!I184))))))</f>
        <v>.</v>
      </c>
      <c r="O184" s="45" t="str">
        <f>IF($R$1=7,OBRDIV!J184,IF($R$1=6,IFI!J184,IF($R$1=4,NAJEM!J184,IF($R$1=3,KAP!J184,IF($R$1=5,obr!J184,IF($R$1=2,prem!J184,nusz!J184))))))</f>
        <v>.</v>
      </c>
    </row>
    <row r="185" spans="6:15" x14ac:dyDescent="0.25">
      <c r="F185" s="13">
        <v>184</v>
      </c>
      <c r="G185" s="45" t="str">
        <f>IF($R$1=7,OBRDIV!B185,IF($R$1=6,IFI!B185,IF($R$1=4,NAJEM!B185,IF($R$1=3,KAP!B185,IF($R$1=5,obr!B185,IF($R$1=2,prem!B185,nusz!B185))))))</f>
        <v>Tabor</v>
      </c>
      <c r="H185" s="45">
        <f>IF($R$1=7,OBRDIV!C185,IF($R$1=6,IFI!C185,IF($R$1=4,NAJEM!C185,IF($R$1=3,KAP!C185,IF($R$1=5,obr!C185,IF($R$1=2,prem!C185,nusz!C185))))))</f>
        <v>45379</v>
      </c>
      <c r="I185" s="45">
        <f>IF($R$1=7,OBRDIV!D185,IF($R$1=6,IFI!D185,IF($R$1=4,NAJEM!D185,IF($R$1=3,KAP!D185,IF($R$1=5,obr!D185,IF($R$1=2,prem!D185,nusz!D185))))))</f>
        <v>45425</v>
      </c>
      <c r="J185" s="45">
        <f>IF($R$1=7,OBRDIV!E185,IF($R$1=6,IFI!E185,IF($R$1=4,NAJEM!E185,IF($R$1=3,KAP!E185,IF($R$1=5,obr!E185,IF($R$1=2,prem!E185,nusz!E185))))))</f>
        <v>45485</v>
      </c>
      <c r="K185" s="45">
        <f>IF($R$1=7,OBRDIV!F185,IF($R$1=6,IFI!F185,IF($R$1=4,NAJEM!F185,IF($R$1=3,KAP!F185,IF($R$1=5,obr!F185,IF($R$1=2,prem!F185,nusz!F185))))))</f>
        <v>45545</v>
      </c>
      <c r="L185" s="45">
        <f>IF($R$1=7,OBRDIV!G185,IF($R$1=6,IFI!G185,IF($R$1=4,NAJEM!G185,IF($R$1=3,KAP!G185,IF($R$1=5,obr!G185,IF($R$1=2,prem!G185,nusz!G185))))))</f>
        <v>45607</v>
      </c>
      <c r="M185" s="45">
        <f>IF($R$1=7,OBRDIV!H185,IF($R$1=6,IFI!H185,IF($R$1=4,NAJEM!H185,IF($R$1=3,KAP!H185,IF($R$1=5,obr!H185,IF($R$1=2,prem!H185,nusz!H185))))))</f>
        <v>45425</v>
      </c>
      <c r="N185" s="45">
        <f>IF($R$1=7,OBRDIV!I185,IF($R$1=6,IFI!I185,IF($R$1=4,NAJEM!I185,IF($R$1=3,KAP!I185,IF($R$1=5,obr!I185,IF($R$1=2,prem!I185,nusz!I185))))))</f>
        <v>45545</v>
      </c>
      <c r="O185" s="45" t="str">
        <f>IF($R$1=7,OBRDIV!J185,IF($R$1=6,IFI!J185,IF($R$1=4,NAJEM!J185,IF($R$1=3,KAP!J185,IF($R$1=5,obr!J185,IF($R$1=2,prem!J185,nusz!J185))))))</f>
        <v>.</v>
      </c>
    </row>
    <row r="186" spans="6:15" x14ac:dyDescent="0.25">
      <c r="F186" s="13">
        <v>185</v>
      </c>
      <c r="G186" s="45" t="str">
        <f>IF($R$1=7,OBRDIV!B186,IF($R$1=6,IFI!B186,IF($R$1=4,NAJEM!B186,IF($R$1=3,KAP!B186,IF($R$1=5,obr!B186,IF($R$1=2,prem!B186,nusz!B186))))))</f>
        <v>Tišina</v>
      </c>
      <c r="H186" s="45" t="str">
        <f>IF($R$1=7,OBRDIV!C186,IF($R$1=6,IFI!C186,IF($R$1=4,NAJEM!C186,IF($R$1=3,KAP!C186,IF($R$1=5,obr!C186,IF($R$1=2,prem!C186,nusz!C186))))))</f>
        <v>ODMERA ŠE NI IZVEDENA</v>
      </c>
      <c r="I186" s="45" t="str">
        <f>IF($R$1=7,OBRDIV!D186,IF($R$1=6,IFI!D186,IF($R$1=4,NAJEM!D186,IF($R$1=3,KAP!D186,IF($R$1=5,obr!D186,IF($R$1=2,prem!D186,nusz!D186))))))</f>
        <v>.</v>
      </c>
      <c r="J186" s="45" t="str">
        <f>IF($R$1=7,OBRDIV!E186,IF($R$1=6,IFI!E186,IF($R$1=4,NAJEM!E186,IF($R$1=3,KAP!E186,IF($R$1=5,obr!E186,IF($R$1=2,prem!E186,nusz!E186))))))</f>
        <v>.</v>
      </c>
      <c r="K186" s="45" t="str">
        <f>IF($R$1=7,OBRDIV!F186,IF($R$1=6,IFI!F186,IF($R$1=4,NAJEM!F186,IF($R$1=3,KAP!F186,IF($R$1=5,obr!F186,IF($R$1=2,prem!F186,nusz!F186))))))</f>
        <v>.</v>
      </c>
      <c r="L186" s="45" t="str">
        <f>IF($R$1=7,OBRDIV!G186,IF($R$1=6,IFI!G186,IF($R$1=4,NAJEM!G186,IF($R$1=3,KAP!G186,IF($R$1=5,obr!G186,IF($R$1=2,prem!G186,nusz!G186))))))</f>
        <v>.</v>
      </c>
      <c r="M186" s="45" t="str">
        <f>IF($R$1=7,OBRDIV!H186,IF($R$1=6,IFI!H186,IF($R$1=4,NAJEM!H186,IF($R$1=3,KAP!H186,IF($R$1=5,obr!H186,IF($R$1=2,prem!H186,nusz!H186))))))</f>
        <v>.</v>
      </c>
      <c r="N186" s="45" t="str">
        <f>IF($R$1=7,OBRDIV!I186,IF($R$1=6,IFI!I186,IF($R$1=4,NAJEM!I186,IF($R$1=3,KAP!I186,IF($R$1=5,obr!I186,IF($R$1=2,prem!I186,nusz!I186))))))</f>
        <v>.</v>
      </c>
      <c r="O186" s="45" t="str">
        <f>IF($R$1=7,OBRDIV!J186,IF($R$1=6,IFI!J186,IF($R$1=4,NAJEM!J186,IF($R$1=3,KAP!J186,IF($R$1=5,obr!J186,IF($R$1=2,prem!J186,nusz!J186))))))</f>
        <v>.</v>
      </c>
    </row>
    <row r="187" spans="6:15" x14ac:dyDescent="0.25">
      <c r="F187" s="13">
        <v>186</v>
      </c>
      <c r="G187" s="45" t="str">
        <f>IF($R$1=7,OBRDIV!B187,IF($R$1=6,IFI!B187,IF($R$1=4,NAJEM!B187,IF($R$1=3,KAP!B187,IF($R$1=5,obr!B187,IF($R$1=2,prem!B187,nusz!B187))))))</f>
        <v>Tolmin</v>
      </c>
      <c r="H187" s="45" t="str">
        <f>IF($R$1=7,OBRDIV!C187,IF($R$1=6,IFI!C187,IF($R$1=4,NAJEM!C187,IF($R$1=3,KAP!C187,IF($R$1=5,obr!C187,IF($R$1=2,prem!C187,nusz!C187))))))</f>
        <v>ODMERA ŠE NI IZVEDENA</v>
      </c>
      <c r="I187" s="45" t="str">
        <f>IF($R$1=7,OBRDIV!D187,IF($R$1=6,IFI!D187,IF($R$1=4,NAJEM!D187,IF($R$1=3,KAP!D187,IF($R$1=5,obr!D187,IF($R$1=2,prem!D187,nusz!D187))))))</f>
        <v>.</v>
      </c>
      <c r="J187" s="45" t="str">
        <f>IF($R$1=7,OBRDIV!E187,IF($R$1=6,IFI!E187,IF($R$1=4,NAJEM!E187,IF($R$1=3,KAP!E187,IF($R$1=5,obr!E187,IF($R$1=2,prem!E187,nusz!E187))))))</f>
        <v>.</v>
      </c>
      <c r="K187" s="45" t="str">
        <f>IF($R$1=7,OBRDIV!F187,IF($R$1=6,IFI!F187,IF($R$1=4,NAJEM!F187,IF($R$1=3,KAP!F187,IF($R$1=5,obr!F187,IF($R$1=2,prem!F187,nusz!F187))))))</f>
        <v>.</v>
      </c>
      <c r="L187" s="45" t="str">
        <f>IF($R$1=7,OBRDIV!G187,IF($R$1=6,IFI!G187,IF($R$1=4,NAJEM!G187,IF($R$1=3,KAP!G187,IF($R$1=5,obr!G187,IF($R$1=2,prem!G187,nusz!G187))))))</f>
        <v>.</v>
      </c>
      <c r="M187" s="45" t="str">
        <f>IF($R$1=7,OBRDIV!H187,IF($R$1=6,IFI!H187,IF($R$1=4,NAJEM!H187,IF($R$1=3,KAP!H187,IF($R$1=5,obr!H187,IF($R$1=2,prem!H187,nusz!H187))))))</f>
        <v>.</v>
      </c>
      <c r="N187" s="45" t="str">
        <f>IF($R$1=7,OBRDIV!I187,IF($R$1=6,IFI!I187,IF($R$1=4,NAJEM!I187,IF($R$1=3,KAP!I187,IF($R$1=5,obr!I187,IF($R$1=2,prem!I187,nusz!I187))))))</f>
        <v>.</v>
      </c>
      <c r="O187" s="45" t="str">
        <f>IF($R$1=7,OBRDIV!J187,IF($R$1=6,IFI!J187,IF($R$1=4,NAJEM!J187,IF($R$1=3,KAP!J187,IF($R$1=5,obr!J187,IF($R$1=2,prem!J187,nusz!J187))))))</f>
        <v>.</v>
      </c>
    </row>
    <row r="188" spans="6:15" x14ac:dyDescent="0.25">
      <c r="F188" s="13">
        <v>187</v>
      </c>
      <c r="G188" s="45" t="str">
        <f>IF($R$1=7,OBRDIV!B188,IF($R$1=6,IFI!B188,IF($R$1=4,NAJEM!B188,IF($R$1=3,KAP!B188,IF($R$1=5,obr!B188,IF($R$1=2,prem!B188,nusz!B188))))))</f>
        <v>Trbovlje</v>
      </c>
      <c r="H188" s="45">
        <f>IF($R$1=7,OBRDIV!C188,IF($R$1=6,IFI!C188,IF($R$1=4,NAJEM!C188,IF($R$1=3,KAP!C188,IF($R$1=5,obr!C188,IF($R$1=2,prem!C188,nusz!C188))))))</f>
        <v>45393</v>
      </c>
      <c r="I188" s="45">
        <f>IF($R$1=7,OBRDIV!D188,IF($R$1=6,IFI!D188,IF($R$1=4,NAJEM!D188,IF($R$1=3,KAP!D188,IF($R$1=5,obr!D188,IF($R$1=2,prem!D188,nusz!D188))))))</f>
        <v>45439</v>
      </c>
      <c r="J188" s="45">
        <f>IF($R$1=7,OBRDIV!E188,IF($R$1=6,IFI!E188,IF($R$1=4,NAJEM!E188,IF($R$1=3,KAP!E188,IF($R$1=5,obr!E188,IF($R$1=2,prem!E188,nusz!E188))))))</f>
        <v>45499</v>
      </c>
      <c r="K188" s="45">
        <f>IF($R$1=7,OBRDIV!F188,IF($R$1=6,IFI!F188,IF($R$1=4,NAJEM!F188,IF($R$1=3,KAP!F188,IF($R$1=5,obr!F188,IF($R$1=2,prem!F188,nusz!F188))))))</f>
        <v>45559</v>
      </c>
      <c r="L188" s="45">
        <f>IF($R$1=7,OBRDIV!G188,IF($R$1=6,IFI!G188,IF($R$1=4,NAJEM!G188,IF($R$1=3,KAP!G188,IF($R$1=5,obr!G188,IF($R$1=2,prem!G188,nusz!G188))))))</f>
        <v>45621</v>
      </c>
      <c r="M188" s="45">
        <f>IF($R$1=7,OBRDIV!H188,IF($R$1=6,IFI!H188,IF($R$1=4,NAJEM!H188,IF($R$1=3,KAP!H188,IF($R$1=5,obr!H188,IF($R$1=2,prem!H188,nusz!H188))))))</f>
        <v>45439</v>
      </c>
      <c r="N188" s="45">
        <f>IF($R$1=7,OBRDIV!I188,IF($R$1=6,IFI!I188,IF($R$1=4,NAJEM!I188,IF($R$1=3,KAP!I188,IF($R$1=5,obr!I188,IF($R$1=2,prem!I188,nusz!I188))))))</f>
        <v>45559</v>
      </c>
      <c r="O188" s="45" t="str">
        <f>IF($R$1=7,OBRDIV!J188,IF($R$1=6,IFI!J188,IF($R$1=4,NAJEM!J188,IF($R$1=3,KAP!J188,IF($R$1=5,obr!J188,IF($R$1=2,prem!J188,nusz!J188))))))</f>
        <v>.</v>
      </c>
    </row>
    <row r="189" spans="6:15" x14ac:dyDescent="0.25">
      <c r="F189" s="13">
        <v>188</v>
      </c>
      <c r="G189" s="45" t="str">
        <f>IF($R$1=7,OBRDIV!B189,IF($R$1=6,IFI!B189,IF($R$1=4,NAJEM!B189,IF($R$1=3,KAP!B189,IF($R$1=5,obr!B189,IF($R$1=2,prem!B189,nusz!B189))))))</f>
        <v>Trebnje</v>
      </c>
      <c r="H189" s="45" t="str">
        <f>IF($R$1=7,OBRDIV!C189,IF($R$1=6,IFI!C189,IF($R$1=4,NAJEM!C189,IF($R$1=3,KAP!C189,IF($R$1=5,obr!C189,IF($R$1=2,prem!C189,nusz!C189))))))</f>
        <v>ODMERA ŠE NI IZVEDENA</v>
      </c>
      <c r="I189" s="45" t="str">
        <f>IF($R$1=7,OBRDIV!D189,IF($R$1=6,IFI!D189,IF($R$1=4,NAJEM!D189,IF($R$1=3,KAP!D189,IF($R$1=5,obr!D189,IF($R$1=2,prem!D189,nusz!D189))))))</f>
        <v>.</v>
      </c>
      <c r="J189" s="45" t="str">
        <f>IF($R$1=7,OBRDIV!E189,IF($R$1=6,IFI!E189,IF($R$1=4,NAJEM!E189,IF($R$1=3,KAP!E189,IF($R$1=5,obr!E189,IF($R$1=2,prem!E189,nusz!E189))))))</f>
        <v>.</v>
      </c>
      <c r="K189" s="45" t="str">
        <f>IF($R$1=7,OBRDIV!F189,IF($R$1=6,IFI!F189,IF($R$1=4,NAJEM!F189,IF($R$1=3,KAP!F189,IF($R$1=5,obr!F189,IF($R$1=2,prem!F189,nusz!F189))))))</f>
        <v>.</v>
      </c>
      <c r="L189" s="45" t="str">
        <f>IF($R$1=7,OBRDIV!G189,IF($R$1=6,IFI!G189,IF($R$1=4,NAJEM!G189,IF($R$1=3,KAP!G189,IF($R$1=5,obr!G189,IF($R$1=2,prem!G189,nusz!G189))))))</f>
        <v>.</v>
      </c>
      <c r="M189" s="45" t="str">
        <f>IF($R$1=7,OBRDIV!H189,IF($R$1=6,IFI!H189,IF($R$1=4,NAJEM!H189,IF($R$1=3,KAP!H189,IF($R$1=5,obr!H189,IF($R$1=2,prem!H189,nusz!H189))))))</f>
        <v>.</v>
      </c>
      <c r="N189" s="45" t="str">
        <f>IF($R$1=7,OBRDIV!I189,IF($R$1=6,IFI!I189,IF($R$1=4,NAJEM!I189,IF($R$1=3,KAP!I189,IF($R$1=5,obr!I189,IF($R$1=2,prem!I189,nusz!I189))))))</f>
        <v>.</v>
      </c>
      <c r="O189" s="45" t="str">
        <f>IF($R$1=7,OBRDIV!J189,IF($R$1=6,IFI!J189,IF($R$1=4,NAJEM!J189,IF($R$1=3,KAP!J189,IF($R$1=5,obr!J189,IF($R$1=2,prem!J189,nusz!J189))))))</f>
        <v>.</v>
      </c>
    </row>
    <row r="190" spans="6:15" x14ac:dyDescent="0.25">
      <c r="F190" s="13">
        <v>189</v>
      </c>
      <c r="G190" s="45" t="str">
        <f>IF($R$1=7,OBRDIV!B190,IF($R$1=6,IFI!B190,IF($R$1=4,NAJEM!B190,IF($R$1=3,KAP!B190,IF($R$1=5,obr!B190,IF($R$1=2,prem!B190,nusz!B190))))))</f>
        <v>Trnovska vas</v>
      </c>
      <c r="H190" s="45" t="str">
        <f>IF($R$1=7,OBRDIV!C190,IF($R$1=6,IFI!C190,IF($R$1=4,NAJEM!C190,IF($R$1=3,KAP!C190,IF($R$1=5,obr!C190,IF($R$1=2,prem!C190,nusz!C190))))))</f>
        <v>ODMERA ŠE NI IZVEDENA</v>
      </c>
      <c r="I190" s="45" t="str">
        <f>IF($R$1=7,OBRDIV!D190,IF($R$1=6,IFI!D190,IF($R$1=4,NAJEM!D190,IF($R$1=3,KAP!D190,IF($R$1=5,obr!D190,IF($R$1=2,prem!D190,nusz!D190))))))</f>
        <v>.</v>
      </c>
      <c r="J190" s="45" t="str">
        <f>IF($R$1=7,OBRDIV!E190,IF($R$1=6,IFI!E190,IF($R$1=4,NAJEM!E190,IF($R$1=3,KAP!E190,IF($R$1=5,obr!E190,IF($R$1=2,prem!E190,nusz!E190))))))</f>
        <v>.</v>
      </c>
      <c r="K190" s="45" t="str">
        <f>IF($R$1=7,OBRDIV!F190,IF($R$1=6,IFI!F190,IF($R$1=4,NAJEM!F190,IF($R$1=3,KAP!F190,IF($R$1=5,obr!F190,IF($R$1=2,prem!F190,nusz!F190))))))</f>
        <v>.</v>
      </c>
      <c r="L190" s="45" t="str">
        <f>IF($R$1=7,OBRDIV!G190,IF($R$1=6,IFI!G190,IF($R$1=4,NAJEM!G190,IF($R$1=3,KAP!G190,IF($R$1=5,obr!G190,IF($R$1=2,prem!G190,nusz!G190))))))</f>
        <v>.</v>
      </c>
      <c r="M190" s="45" t="str">
        <f>IF($R$1=7,OBRDIV!H190,IF($R$1=6,IFI!H190,IF($R$1=4,NAJEM!H190,IF($R$1=3,KAP!H190,IF($R$1=5,obr!H190,IF($R$1=2,prem!H190,nusz!H190))))))</f>
        <v>.</v>
      </c>
      <c r="N190" s="45" t="str">
        <f>IF($R$1=7,OBRDIV!I190,IF($R$1=6,IFI!I190,IF($R$1=4,NAJEM!I190,IF($R$1=3,KAP!I190,IF($R$1=5,obr!I190,IF($R$1=2,prem!I190,nusz!I190))))))</f>
        <v>.</v>
      </c>
      <c r="O190" s="45" t="str">
        <f>IF($R$1=7,OBRDIV!J190,IF($R$1=6,IFI!J190,IF($R$1=4,NAJEM!J190,IF($R$1=3,KAP!J190,IF($R$1=5,obr!J190,IF($R$1=2,prem!J190,nusz!J190))))))</f>
        <v>.</v>
      </c>
    </row>
    <row r="191" spans="6:15" x14ac:dyDescent="0.25">
      <c r="F191" s="13">
        <v>190</v>
      </c>
      <c r="G191" s="45" t="str">
        <f>IF($R$1=7,OBRDIV!B191,IF($R$1=6,IFI!B191,IF($R$1=4,NAJEM!B191,IF($R$1=3,KAP!B191,IF($R$1=5,obr!B191,IF($R$1=2,prem!B191,nusz!B191))))))</f>
        <v>Trzin</v>
      </c>
      <c r="H191" s="45" t="str">
        <f>IF($R$1=7,OBRDIV!C191,IF($R$1=6,IFI!C191,IF($R$1=4,NAJEM!C191,IF($R$1=3,KAP!C191,IF($R$1=5,obr!C191,IF($R$1=2,prem!C191,nusz!C191))))))</f>
        <v>ODMERA ŠE NI IZVEDENA</v>
      </c>
      <c r="I191" s="45" t="str">
        <f>IF($R$1=7,OBRDIV!D191,IF($R$1=6,IFI!D191,IF($R$1=4,NAJEM!D191,IF($R$1=3,KAP!D191,IF($R$1=5,obr!D191,IF($R$1=2,prem!D191,nusz!D191))))))</f>
        <v>.</v>
      </c>
      <c r="J191" s="45" t="str">
        <f>IF($R$1=7,OBRDIV!E191,IF($R$1=6,IFI!E191,IF($R$1=4,NAJEM!E191,IF($R$1=3,KAP!E191,IF($R$1=5,obr!E191,IF($R$1=2,prem!E191,nusz!E191))))))</f>
        <v>.</v>
      </c>
      <c r="K191" s="45" t="str">
        <f>IF($R$1=7,OBRDIV!F191,IF($R$1=6,IFI!F191,IF($R$1=4,NAJEM!F191,IF($R$1=3,KAP!F191,IF($R$1=5,obr!F191,IF($R$1=2,prem!F191,nusz!F191))))))</f>
        <v>.</v>
      </c>
      <c r="L191" s="45" t="str">
        <f>IF($R$1=7,OBRDIV!G191,IF($R$1=6,IFI!G191,IF($R$1=4,NAJEM!G191,IF($R$1=3,KAP!G191,IF($R$1=5,obr!G191,IF($R$1=2,prem!G191,nusz!G191))))))</f>
        <v>.</v>
      </c>
      <c r="M191" s="45" t="str">
        <f>IF($R$1=7,OBRDIV!H191,IF($R$1=6,IFI!H191,IF($R$1=4,NAJEM!H191,IF($R$1=3,KAP!H191,IF($R$1=5,obr!H191,IF($R$1=2,prem!H191,nusz!H191))))))</f>
        <v>.</v>
      </c>
      <c r="N191" s="45" t="str">
        <f>IF($R$1=7,OBRDIV!I191,IF($R$1=6,IFI!I191,IF($R$1=4,NAJEM!I191,IF($R$1=3,KAP!I191,IF($R$1=5,obr!I191,IF($R$1=2,prem!I191,nusz!I191))))))</f>
        <v>.</v>
      </c>
      <c r="O191" s="45" t="str">
        <f>IF($R$1=7,OBRDIV!J191,IF($R$1=6,IFI!J191,IF($R$1=4,NAJEM!J191,IF($R$1=3,KAP!J191,IF($R$1=5,obr!J191,IF($R$1=2,prem!J191,nusz!J191))))))</f>
        <v>.</v>
      </c>
    </row>
    <row r="192" spans="6:15" x14ac:dyDescent="0.25">
      <c r="F192" s="13">
        <v>191</v>
      </c>
      <c r="G192" s="45" t="str">
        <f>IF($R$1=7,OBRDIV!B192,IF($R$1=6,IFI!B192,IF($R$1=4,NAJEM!B192,IF($R$1=3,KAP!B192,IF($R$1=5,obr!B192,IF($R$1=2,prem!B192,nusz!B192))))))</f>
        <v>Tržič</v>
      </c>
      <c r="H192" s="45" t="str">
        <f>IF($R$1=7,OBRDIV!C192,IF($R$1=6,IFI!C192,IF($R$1=4,NAJEM!C192,IF($R$1=3,KAP!C192,IF($R$1=5,obr!C192,IF($R$1=2,prem!C192,nusz!C192))))))</f>
        <v>ODMERA ŠE NI IZVEDENA</v>
      </c>
      <c r="I192" s="45" t="str">
        <f>IF($R$1=7,OBRDIV!D192,IF($R$1=6,IFI!D192,IF($R$1=4,NAJEM!D192,IF($R$1=3,KAP!D192,IF($R$1=5,obr!D192,IF($R$1=2,prem!D192,nusz!D192))))))</f>
        <v>.</v>
      </c>
      <c r="J192" s="45" t="str">
        <f>IF($R$1=7,OBRDIV!E192,IF($R$1=6,IFI!E192,IF($R$1=4,NAJEM!E192,IF($R$1=3,KAP!E192,IF($R$1=5,obr!E192,IF($R$1=2,prem!E192,nusz!E192))))))</f>
        <v>.</v>
      </c>
      <c r="K192" s="45" t="str">
        <f>IF($R$1=7,OBRDIV!F192,IF($R$1=6,IFI!F192,IF($R$1=4,NAJEM!F192,IF($R$1=3,KAP!F192,IF($R$1=5,obr!F192,IF($R$1=2,prem!F192,nusz!F192))))))</f>
        <v>.</v>
      </c>
      <c r="L192" s="45" t="str">
        <f>IF($R$1=7,OBRDIV!G192,IF($R$1=6,IFI!G192,IF($R$1=4,NAJEM!G192,IF($R$1=3,KAP!G192,IF($R$1=5,obr!G192,IF($R$1=2,prem!G192,nusz!G192))))))</f>
        <v>.</v>
      </c>
      <c r="M192" s="45" t="str">
        <f>IF($R$1=7,OBRDIV!H192,IF($R$1=6,IFI!H192,IF($R$1=4,NAJEM!H192,IF($R$1=3,KAP!H192,IF($R$1=5,obr!H192,IF($R$1=2,prem!H192,nusz!H192))))))</f>
        <v>.</v>
      </c>
      <c r="N192" s="45" t="str">
        <f>IF($R$1=7,OBRDIV!I192,IF($R$1=6,IFI!I192,IF($R$1=4,NAJEM!I192,IF($R$1=3,KAP!I192,IF($R$1=5,obr!I192,IF($R$1=2,prem!I192,nusz!I192))))))</f>
        <v>.</v>
      </c>
      <c r="O192" s="45" t="str">
        <f>IF($R$1=7,OBRDIV!J192,IF($R$1=6,IFI!J192,IF($R$1=4,NAJEM!J192,IF($R$1=3,KAP!J192,IF($R$1=5,obr!J192,IF($R$1=2,prem!J192,nusz!J192))))))</f>
        <v>.</v>
      </c>
    </row>
    <row r="193" spans="6:15" x14ac:dyDescent="0.25">
      <c r="F193" s="13">
        <v>192</v>
      </c>
      <c r="G193" s="45" t="str">
        <f>IF($R$1=7,OBRDIV!B193,IF($R$1=6,IFI!B193,IF($R$1=4,NAJEM!B193,IF($R$1=3,KAP!B193,IF($R$1=5,obr!B193,IF($R$1=2,prem!B193,nusz!B193))))))</f>
        <v>Turnišče</v>
      </c>
      <c r="H193" s="45" t="str">
        <f>IF($R$1=7,OBRDIV!C193,IF($R$1=6,IFI!C193,IF($R$1=4,NAJEM!C193,IF($R$1=3,KAP!C193,IF($R$1=5,obr!C193,IF($R$1=2,prem!C193,nusz!C193))))))</f>
        <v>ODMERA ŠE NI IZVEDENA</v>
      </c>
      <c r="I193" s="45" t="str">
        <f>IF($R$1=7,OBRDIV!D193,IF($R$1=6,IFI!D193,IF($R$1=4,NAJEM!D193,IF($R$1=3,KAP!D193,IF($R$1=5,obr!D193,IF($R$1=2,prem!D193,nusz!D193))))))</f>
        <v>.</v>
      </c>
      <c r="J193" s="45" t="str">
        <f>IF($R$1=7,OBRDIV!E193,IF($R$1=6,IFI!E193,IF($R$1=4,NAJEM!E193,IF($R$1=3,KAP!E193,IF($R$1=5,obr!E193,IF($R$1=2,prem!E193,nusz!E193))))))</f>
        <v>.</v>
      </c>
      <c r="K193" s="45" t="str">
        <f>IF($R$1=7,OBRDIV!F193,IF($R$1=6,IFI!F193,IF($R$1=4,NAJEM!F193,IF($R$1=3,KAP!F193,IF($R$1=5,obr!F193,IF($R$1=2,prem!F193,nusz!F193))))))</f>
        <v>.</v>
      </c>
      <c r="L193" s="45" t="str">
        <f>IF($R$1=7,OBRDIV!G193,IF($R$1=6,IFI!G193,IF($R$1=4,NAJEM!G193,IF($R$1=3,KAP!G193,IF($R$1=5,obr!G193,IF($R$1=2,prem!G193,nusz!G193))))))</f>
        <v>.</v>
      </c>
      <c r="M193" s="45" t="str">
        <f>IF($R$1=7,OBRDIV!H193,IF($R$1=6,IFI!H193,IF($R$1=4,NAJEM!H193,IF($R$1=3,KAP!H193,IF($R$1=5,obr!H193,IF($R$1=2,prem!H193,nusz!H193))))))</f>
        <v>.</v>
      </c>
      <c r="N193" s="45" t="str">
        <f>IF($R$1=7,OBRDIV!I193,IF($R$1=6,IFI!I193,IF($R$1=4,NAJEM!I193,IF($R$1=3,KAP!I193,IF($R$1=5,obr!I193,IF($R$1=2,prem!I193,nusz!I193))))))</f>
        <v>.</v>
      </c>
      <c r="O193" s="45" t="str">
        <f>IF($R$1=7,OBRDIV!J193,IF($R$1=6,IFI!J193,IF($R$1=4,NAJEM!J193,IF($R$1=3,KAP!J193,IF($R$1=5,obr!J193,IF($R$1=2,prem!J193,nusz!J193))))))</f>
        <v>.</v>
      </c>
    </row>
    <row r="194" spans="6:15" x14ac:dyDescent="0.25">
      <c r="F194" s="13">
        <v>193</v>
      </c>
      <c r="G194" s="45" t="str">
        <f>IF($R$1=7,OBRDIV!B194,IF($R$1=6,IFI!B194,IF($R$1=4,NAJEM!B194,IF($R$1=3,KAP!B194,IF($R$1=5,obr!B194,IF($R$1=2,prem!B194,nusz!B194))))))</f>
        <v>Velenje (Mestna občina)</v>
      </c>
      <c r="H194" s="45" t="str">
        <f>IF($R$1=7,OBRDIV!C194,IF($R$1=6,IFI!C194,IF($R$1=4,NAJEM!C194,IF($R$1=3,KAP!C194,IF($R$1=5,obr!C194,IF($R$1=2,prem!C194,nusz!C194))))))</f>
        <v>ODMERA ŠE NI IZVEDENA</v>
      </c>
      <c r="I194" s="45" t="str">
        <f>IF($R$1=7,OBRDIV!D194,IF($R$1=6,IFI!D194,IF($R$1=4,NAJEM!D194,IF($R$1=3,KAP!D194,IF($R$1=5,obr!D194,IF($R$1=2,prem!D194,nusz!D194))))))</f>
        <v>.</v>
      </c>
      <c r="J194" s="45" t="str">
        <f>IF($R$1=7,OBRDIV!E194,IF($R$1=6,IFI!E194,IF($R$1=4,NAJEM!E194,IF($R$1=3,KAP!E194,IF($R$1=5,obr!E194,IF($R$1=2,prem!E194,nusz!E194))))))</f>
        <v>.</v>
      </c>
      <c r="K194" s="45" t="str">
        <f>IF($R$1=7,OBRDIV!F194,IF($R$1=6,IFI!F194,IF($R$1=4,NAJEM!F194,IF($R$1=3,KAP!F194,IF($R$1=5,obr!F194,IF($R$1=2,prem!F194,nusz!F194))))))</f>
        <v>.</v>
      </c>
      <c r="L194" s="45" t="str">
        <f>IF($R$1=7,OBRDIV!G194,IF($R$1=6,IFI!G194,IF($R$1=4,NAJEM!G194,IF($R$1=3,KAP!G194,IF($R$1=5,obr!G194,IF($R$1=2,prem!G194,nusz!G194))))))</f>
        <v>.</v>
      </c>
      <c r="M194" s="45" t="str">
        <f>IF($R$1=7,OBRDIV!H194,IF($R$1=6,IFI!H194,IF($R$1=4,NAJEM!H194,IF($R$1=3,KAP!H194,IF($R$1=5,obr!H194,IF($R$1=2,prem!H194,nusz!H194))))))</f>
        <v>.</v>
      </c>
      <c r="N194" s="45" t="str">
        <f>IF($R$1=7,OBRDIV!I194,IF($R$1=6,IFI!I194,IF($R$1=4,NAJEM!I194,IF($R$1=3,KAP!I194,IF($R$1=5,obr!I194,IF($R$1=2,prem!I194,nusz!I194))))))</f>
        <v>.</v>
      </c>
      <c r="O194" s="45" t="str">
        <f>IF($R$1=7,OBRDIV!J194,IF($R$1=6,IFI!J194,IF($R$1=4,NAJEM!J194,IF($R$1=3,KAP!J194,IF($R$1=5,obr!J194,IF($R$1=2,prem!J194,nusz!J194))))))</f>
        <v>.</v>
      </c>
    </row>
    <row r="195" spans="6:15" x14ac:dyDescent="0.25">
      <c r="F195" s="13">
        <v>194</v>
      </c>
      <c r="G195" s="45" t="str">
        <f>IF($R$1=7,OBRDIV!B195,IF($R$1=6,IFI!B195,IF($R$1=4,NAJEM!B195,IF($R$1=3,KAP!B195,IF($R$1=5,obr!B195,IF($R$1=2,prem!B195,nusz!B195))))))</f>
        <v>Velika Polana</v>
      </c>
      <c r="H195" s="45" t="str">
        <f>IF($R$1=7,OBRDIV!C195,IF($R$1=6,IFI!C195,IF($R$1=4,NAJEM!C195,IF($R$1=3,KAP!C195,IF($R$1=5,obr!C195,IF($R$1=2,prem!C195,nusz!C195))))))</f>
        <v>ODMERA ŠE NI IZVEDENA</v>
      </c>
      <c r="I195" s="45" t="str">
        <f>IF($R$1=7,OBRDIV!D195,IF($R$1=6,IFI!D195,IF($R$1=4,NAJEM!D195,IF($R$1=3,KAP!D195,IF($R$1=5,obr!D195,IF($R$1=2,prem!D195,nusz!D195))))))</f>
        <v>.</v>
      </c>
      <c r="J195" s="45" t="str">
        <f>IF($R$1=7,OBRDIV!E195,IF($R$1=6,IFI!E195,IF($R$1=4,NAJEM!E195,IF($R$1=3,KAP!E195,IF($R$1=5,obr!E195,IF($R$1=2,prem!E195,nusz!E195))))))</f>
        <v>.</v>
      </c>
      <c r="K195" s="45" t="str">
        <f>IF($R$1=7,OBRDIV!F195,IF($R$1=6,IFI!F195,IF($R$1=4,NAJEM!F195,IF($R$1=3,KAP!F195,IF($R$1=5,obr!F195,IF($R$1=2,prem!F195,nusz!F195))))))</f>
        <v>.</v>
      </c>
      <c r="L195" s="45" t="str">
        <f>IF($R$1=7,OBRDIV!G195,IF($R$1=6,IFI!G195,IF($R$1=4,NAJEM!G195,IF($R$1=3,KAP!G195,IF($R$1=5,obr!G195,IF($R$1=2,prem!G195,nusz!G195))))))</f>
        <v>.</v>
      </c>
      <c r="M195" s="45" t="str">
        <f>IF($R$1=7,OBRDIV!H195,IF($R$1=6,IFI!H195,IF($R$1=4,NAJEM!H195,IF($R$1=3,KAP!H195,IF($R$1=5,obr!H195,IF($R$1=2,prem!H195,nusz!H195))))))</f>
        <v>.</v>
      </c>
      <c r="N195" s="45" t="str">
        <f>IF($R$1=7,OBRDIV!I195,IF($R$1=6,IFI!I195,IF($R$1=4,NAJEM!I195,IF($R$1=3,KAP!I195,IF($R$1=5,obr!I195,IF($R$1=2,prem!I195,nusz!I195))))))</f>
        <v>.</v>
      </c>
      <c r="O195" s="45" t="str">
        <f>IF($R$1=7,OBRDIV!J195,IF($R$1=6,IFI!J195,IF($R$1=4,NAJEM!J195,IF($R$1=3,KAP!J195,IF($R$1=5,obr!J195,IF($R$1=2,prem!J195,nusz!J195))))))</f>
        <v>.</v>
      </c>
    </row>
    <row r="196" spans="6:15" x14ac:dyDescent="0.25">
      <c r="F196" s="13">
        <v>195</v>
      </c>
      <c r="G196" s="45" t="str">
        <f>IF($R$1=7,OBRDIV!B196,IF($R$1=6,IFI!B196,IF($R$1=4,NAJEM!B196,IF($R$1=3,KAP!B196,IF($R$1=5,obr!B196,IF($R$1=2,prem!B196,nusz!B196))))))</f>
        <v>Velike Lašče</v>
      </c>
      <c r="H196" s="45" t="str">
        <f>IF($R$1=7,OBRDIV!C196,IF($R$1=6,IFI!C196,IF($R$1=4,NAJEM!C196,IF($R$1=3,KAP!C196,IF($R$1=5,obr!C196,IF($R$1=2,prem!C196,nusz!C196))))))</f>
        <v>ODMERA ŠE NI IZVEDENA</v>
      </c>
      <c r="I196" s="45" t="str">
        <f>IF($R$1=7,OBRDIV!D196,IF($R$1=6,IFI!D196,IF($R$1=4,NAJEM!D196,IF($R$1=3,KAP!D196,IF($R$1=5,obr!D196,IF($R$1=2,prem!D196,nusz!D196))))))</f>
        <v>.</v>
      </c>
      <c r="J196" s="45" t="str">
        <f>IF($R$1=7,OBRDIV!E196,IF($R$1=6,IFI!E196,IF($R$1=4,NAJEM!E196,IF($R$1=3,KAP!E196,IF($R$1=5,obr!E196,IF($R$1=2,prem!E196,nusz!E196))))))</f>
        <v>.</v>
      </c>
      <c r="K196" s="45" t="str">
        <f>IF($R$1=7,OBRDIV!F196,IF($R$1=6,IFI!F196,IF($R$1=4,NAJEM!F196,IF($R$1=3,KAP!F196,IF($R$1=5,obr!F196,IF($R$1=2,prem!F196,nusz!F196))))))</f>
        <v>.</v>
      </c>
      <c r="L196" s="45" t="str">
        <f>IF($R$1=7,OBRDIV!G196,IF($R$1=6,IFI!G196,IF($R$1=4,NAJEM!G196,IF($R$1=3,KAP!G196,IF($R$1=5,obr!G196,IF($R$1=2,prem!G196,nusz!G196))))))</f>
        <v>.</v>
      </c>
      <c r="M196" s="45" t="str">
        <f>IF($R$1=7,OBRDIV!H196,IF($R$1=6,IFI!H196,IF($R$1=4,NAJEM!H196,IF($R$1=3,KAP!H196,IF($R$1=5,obr!H196,IF($R$1=2,prem!H196,nusz!H196))))))</f>
        <v>.</v>
      </c>
      <c r="N196" s="45" t="str">
        <f>IF($R$1=7,OBRDIV!I196,IF($R$1=6,IFI!I196,IF($R$1=4,NAJEM!I196,IF($R$1=3,KAP!I196,IF($R$1=5,obr!I196,IF($R$1=2,prem!I196,nusz!I196))))))</f>
        <v>.</v>
      </c>
      <c r="O196" s="45" t="str">
        <f>IF($R$1=7,OBRDIV!J196,IF($R$1=6,IFI!J196,IF($R$1=4,NAJEM!J196,IF($R$1=3,KAP!J196,IF($R$1=5,obr!J196,IF($R$1=2,prem!J196,nusz!J196))))))</f>
        <v>.</v>
      </c>
    </row>
    <row r="197" spans="6:15" x14ac:dyDescent="0.25">
      <c r="F197" s="13">
        <v>196</v>
      </c>
      <c r="G197" s="45" t="str">
        <f>IF($R$1=7,OBRDIV!B197,IF($R$1=6,IFI!B197,IF($R$1=4,NAJEM!B197,IF($R$1=3,KAP!B197,IF($R$1=5,obr!B197,IF($R$1=2,prem!B197,nusz!B197))))))</f>
        <v>Veržej</v>
      </c>
      <c r="H197" s="45" t="str">
        <f>IF($R$1=7,OBRDIV!C197,IF($R$1=6,IFI!C197,IF($R$1=4,NAJEM!C197,IF($R$1=3,KAP!C197,IF($R$1=5,obr!C197,IF($R$1=2,prem!C197,nusz!C197))))))</f>
        <v>ODMERA ŠE NI IZVEDENA</v>
      </c>
      <c r="I197" s="45" t="str">
        <f>IF($R$1=7,OBRDIV!D197,IF($R$1=6,IFI!D197,IF($R$1=4,NAJEM!D197,IF($R$1=3,KAP!D197,IF($R$1=5,obr!D197,IF($R$1=2,prem!D197,nusz!D197))))))</f>
        <v>.</v>
      </c>
      <c r="J197" s="45" t="str">
        <f>IF($R$1=7,OBRDIV!E197,IF($R$1=6,IFI!E197,IF($R$1=4,NAJEM!E197,IF($R$1=3,KAP!E197,IF($R$1=5,obr!E197,IF($R$1=2,prem!E197,nusz!E197))))))</f>
        <v>.</v>
      </c>
      <c r="K197" s="45" t="str">
        <f>IF($R$1=7,OBRDIV!F197,IF($R$1=6,IFI!F197,IF($R$1=4,NAJEM!F197,IF($R$1=3,KAP!F197,IF($R$1=5,obr!F197,IF($R$1=2,prem!F197,nusz!F197))))))</f>
        <v>.</v>
      </c>
      <c r="L197" s="45" t="str">
        <f>IF($R$1=7,OBRDIV!G197,IF($R$1=6,IFI!G197,IF($R$1=4,NAJEM!G197,IF($R$1=3,KAP!G197,IF($R$1=5,obr!G197,IF($R$1=2,prem!G197,nusz!G197))))))</f>
        <v>.</v>
      </c>
      <c r="M197" s="45" t="str">
        <f>IF($R$1=7,OBRDIV!H197,IF($R$1=6,IFI!H197,IF($R$1=4,NAJEM!H197,IF($R$1=3,KAP!H197,IF($R$1=5,obr!H197,IF($R$1=2,prem!H197,nusz!H197))))))</f>
        <v>.</v>
      </c>
      <c r="N197" s="45" t="str">
        <f>IF($R$1=7,OBRDIV!I197,IF($R$1=6,IFI!I197,IF($R$1=4,NAJEM!I197,IF($R$1=3,KAP!I197,IF($R$1=5,obr!I197,IF($R$1=2,prem!I197,nusz!I197))))))</f>
        <v>.</v>
      </c>
      <c r="O197" s="45" t="str">
        <f>IF($R$1=7,OBRDIV!J197,IF($R$1=6,IFI!J197,IF($R$1=4,NAJEM!J197,IF($R$1=3,KAP!J197,IF($R$1=5,obr!J197,IF($R$1=2,prem!J197,nusz!J197))))))</f>
        <v>.</v>
      </c>
    </row>
    <row r="198" spans="6:15" x14ac:dyDescent="0.25">
      <c r="F198" s="13">
        <v>197</v>
      </c>
      <c r="G198" s="45" t="str">
        <f>IF($R$1=7,OBRDIV!B198,IF($R$1=6,IFI!B198,IF($R$1=4,NAJEM!B198,IF($R$1=3,KAP!B198,IF($R$1=5,obr!B198,IF($R$1=2,prem!B198,nusz!B198))))))</f>
        <v>Videm</v>
      </c>
      <c r="H198" s="45" t="str">
        <f>IF($R$1=7,OBRDIV!C198,IF($R$1=6,IFI!C198,IF($R$1=4,NAJEM!C198,IF($R$1=3,KAP!C198,IF($R$1=5,obr!C198,IF($R$1=2,prem!C198,nusz!C198))))))</f>
        <v>ODMERA ŠE NI IZVEDENA</v>
      </c>
      <c r="I198" s="45" t="str">
        <f>IF($R$1=7,OBRDIV!D198,IF($R$1=6,IFI!D198,IF($R$1=4,NAJEM!D198,IF($R$1=3,KAP!D198,IF($R$1=5,obr!D198,IF($R$1=2,prem!D198,nusz!D198))))))</f>
        <v>.</v>
      </c>
      <c r="J198" s="45" t="str">
        <f>IF($R$1=7,OBRDIV!E198,IF($R$1=6,IFI!E198,IF($R$1=4,NAJEM!E198,IF($R$1=3,KAP!E198,IF($R$1=5,obr!E198,IF($R$1=2,prem!E198,nusz!E198))))))</f>
        <v>.</v>
      </c>
      <c r="K198" s="45" t="str">
        <f>IF($R$1=7,OBRDIV!F198,IF($R$1=6,IFI!F198,IF($R$1=4,NAJEM!F198,IF($R$1=3,KAP!F198,IF($R$1=5,obr!F198,IF($R$1=2,prem!F198,nusz!F198))))))</f>
        <v>.</v>
      </c>
      <c r="L198" s="45" t="str">
        <f>IF($R$1=7,OBRDIV!G198,IF($R$1=6,IFI!G198,IF($R$1=4,NAJEM!G198,IF($R$1=3,KAP!G198,IF($R$1=5,obr!G198,IF($R$1=2,prem!G198,nusz!G198))))))</f>
        <v>.</v>
      </c>
      <c r="M198" s="45" t="str">
        <f>IF($R$1=7,OBRDIV!H198,IF($R$1=6,IFI!H198,IF($R$1=4,NAJEM!H198,IF($R$1=3,KAP!H198,IF($R$1=5,obr!H198,IF($R$1=2,prem!H198,nusz!H198))))))</f>
        <v>.</v>
      </c>
      <c r="N198" s="45" t="str">
        <f>IF($R$1=7,OBRDIV!I198,IF($R$1=6,IFI!I198,IF($R$1=4,NAJEM!I198,IF($R$1=3,KAP!I198,IF($R$1=5,obr!I198,IF($R$1=2,prem!I198,nusz!I198))))))</f>
        <v>.</v>
      </c>
      <c r="O198" s="45" t="str">
        <f>IF($R$1=7,OBRDIV!J198,IF($R$1=6,IFI!J198,IF($R$1=4,NAJEM!J198,IF($R$1=3,KAP!J198,IF($R$1=5,obr!J198,IF($R$1=2,prem!J198,nusz!J198))))))</f>
        <v>.</v>
      </c>
    </row>
    <row r="199" spans="6:15" x14ac:dyDescent="0.25">
      <c r="F199" s="13">
        <v>198</v>
      </c>
      <c r="G199" s="45" t="str">
        <f>IF($R$1=7,OBRDIV!B199,IF($R$1=6,IFI!B199,IF($R$1=4,NAJEM!B199,IF($R$1=3,KAP!B199,IF($R$1=5,obr!B199,IF($R$1=2,prem!B199,nusz!B199))))))</f>
        <v>Vipava</v>
      </c>
      <c r="H199" s="45" t="str">
        <f>IF($R$1=7,OBRDIV!C199,IF($R$1=6,IFI!C199,IF($R$1=4,NAJEM!C199,IF($R$1=3,KAP!C199,IF($R$1=5,obr!C199,IF($R$1=2,prem!C199,nusz!C199))))))</f>
        <v>ODMERA ŠE NI IZVEDENA</v>
      </c>
      <c r="I199" s="45" t="str">
        <f>IF($R$1=7,OBRDIV!D199,IF($R$1=6,IFI!D199,IF($R$1=4,NAJEM!D199,IF($R$1=3,KAP!D199,IF($R$1=5,obr!D199,IF($R$1=2,prem!D199,nusz!D199))))))</f>
        <v>.</v>
      </c>
      <c r="J199" s="45" t="str">
        <f>IF($R$1=7,OBRDIV!E199,IF($R$1=6,IFI!E199,IF($R$1=4,NAJEM!E199,IF($R$1=3,KAP!E199,IF($R$1=5,obr!E199,IF($R$1=2,prem!E199,nusz!E199))))))</f>
        <v>.</v>
      </c>
      <c r="K199" s="45" t="str">
        <f>IF($R$1=7,OBRDIV!F199,IF($R$1=6,IFI!F199,IF($R$1=4,NAJEM!F199,IF($R$1=3,KAP!F199,IF($R$1=5,obr!F199,IF($R$1=2,prem!F199,nusz!F199))))))</f>
        <v>.</v>
      </c>
      <c r="L199" s="45" t="str">
        <f>IF($R$1=7,OBRDIV!G199,IF($R$1=6,IFI!G199,IF($R$1=4,NAJEM!G199,IF($R$1=3,KAP!G199,IF($R$1=5,obr!G199,IF($R$1=2,prem!G199,nusz!G199))))))</f>
        <v>.</v>
      </c>
      <c r="M199" s="45" t="str">
        <f>IF($R$1=7,OBRDIV!H199,IF($R$1=6,IFI!H199,IF($R$1=4,NAJEM!H199,IF($R$1=3,KAP!H199,IF($R$1=5,obr!H199,IF($R$1=2,prem!H199,nusz!H199))))))</f>
        <v>.</v>
      </c>
      <c r="N199" s="45" t="str">
        <f>IF($R$1=7,OBRDIV!I199,IF($R$1=6,IFI!I199,IF($R$1=4,NAJEM!I199,IF($R$1=3,KAP!I199,IF($R$1=5,obr!I199,IF($R$1=2,prem!I199,nusz!I199))))))</f>
        <v>.</v>
      </c>
      <c r="O199" s="45" t="str">
        <f>IF($R$1=7,OBRDIV!J199,IF($R$1=6,IFI!J199,IF($R$1=4,NAJEM!J199,IF($R$1=3,KAP!J199,IF($R$1=5,obr!J199,IF($R$1=2,prem!J199,nusz!J199))))))</f>
        <v>.</v>
      </c>
    </row>
    <row r="200" spans="6:15" x14ac:dyDescent="0.25">
      <c r="F200" s="13">
        <v>199</v>
      </c>
      <c r="G200" s="45" t="str">
        <f>IF($R$1=7,OBRDIV!B200,IF($R$1=6,IFI!B200,IF($R$1=4,NAJEM!B200,IF($R$1=3,KAP!B200,IF($R$1=5,obr!B200,IF($R$1=2,prem!B200,nusz!B200))))))</f>
        <v>Vitanje</v>
      </c>
      <c r="H200" s="45" t="str">
        <f>IF($R$1=7,OBRDIV!C200,IF($R$1=6,IFI!C200,IF($R$1=4,NAJEM!C200,IF($R$1=3,KAP!C200,IF($R$1=5,obr!C200,IF($R$1=2,prem!C200,nusz!C200))))))</f>
        <v>ODMERA ŠE NI IZVEDENA</v>
      </c>
      <c r="I200" s="45" t="str">
        <f>IF($R$1=7,OBRDIV!D200,IF($R$1=6,IFI!D200,IF($R$1=4,NAJEM!D200,IF($R$1=3,KAP!D200,IF($R$1=5,obr!D200,IF($R$1=2,prem!D200,nusz!D200))))))</f>
        <v>.</v>
      </c>
      <c r="J200" s="45" t="str">
        <f>IF($R$1=7,OBRDIV!E200,IF($R$1=6,IFI!E200,IF($R$1=4,NAJEM!E200,IF($R$1=3,KAP!E200,IF($R$1=5,obr!E200,IF($R$1=2,prem!E200,nusz!E200))))))</f>
        <v>.</v>
      </c>
      <c r="K200" s="45" t="str">
        <f>IF($R$1=7,OBRDIV!F200,IF($R$1=6,IFI!F200,IF($R$1=4,NAJEM!F200,IF($R$1=3,KAP!F200,IF($R$1=5,obr!F200,IF($R$1=2,prem!F200,nusz!F200))))))</f>
        <v>.</v>
      </c>
      <c r="L200" s="45" t="str">
        <f>IF($R$1=7,OBRDIV!G200,IF($R$1=6,IFI!G200,IF($R$1=4,NAJEM!G200,IF($R$1=3,KAP!G200,IF($R$1=5,obr!G200,IF($R$1=2,prem!G200,nusz!G200))))))</f>
        <v>.</v>
      </c>
      <c r="M200" s="45" t="str">
        <f>IF($R$1=7,OBRDIV!H200,IF($R$1=6,IFI!H200,IF($R$1=4,NAJEM!H200,IF($R$1=3,KAP!H200,IF($R$1=5,obr!H200,IF($R$1=2,prem!H200,nusz!H200))))))</f>
        <v>.</v>
      </c>
      <c r="N200" s="45" t="str">
        <f>IF($R$1=7,OBRDIV!I200,IF($R$1=6,IFI!I200,IF($R$1=4,NAJEM!I200,IF($R$1=3,KAP!I200,IF($R$1=5,obr!I200,IF($R$1=2,prem!I200,nusz!I200))))))</f>
        <v>.</v>
      </c>
      <c r="O200" s="45" t="str">
        <f>IF($R$1=7,OBRDIV!J200,IF($R$1=6,IFI!J200,IF($R$1=4,NAJEM!J200,IF($R$1=3,KAP!J200,IF($R$1=5,obr!J200,IF($R$1=2,prem!J200,nusz!J200))))))</f>
        <v>.</v>
      </c>
    </row>
    <row r="201" spans="6:15" x14ac:dyDescent="0.25">
      <c r="F201" s="13">
        <v>200</v>
      </c>
      <c r="G201" s="45" t="str">
        <f>IF($R$1=7,OBRDIV!B201,IF($R$1=6,IFI!B201,IF($R$1=4,NAJEM!B201,IF($R$1=3,KAP!B201,IF($R$1=5,obr!B201,IF($R$1=2,prem!B201,nusz!B201))))))</f>
        <v>Vodice</v>
      </c>
      <c r="H201" s="45">
        <f>IF($R$1=7,OBRDIV!C201,IF($R$1=6,IFI!C201,IF($R$1=4,NAJEM!C201,IF($R$1=3,KAP!C201,IF($R$1=5,obr!C201,IF($R$1=2,prem!C201,nusz!C201))))))</f>
        <v>45358</v>
      </c>
      <c r="I201" s="45">
        <f>IF($R$1=7,OBRDIV!D201,IF($R$1=6,IFI!D201,IF($R$1=4,NAJEM!D201,IF($R$1=3,KAP!D201,IF($R$1=5,obr!D201,IF($R$1=2,prem!D201,nusz!D201))))))</f>
        <v>45404</v>
      </c>
      <c r="J201" s="45">
        <f>IF($R$1=7,OBRDIV!E201,IF($R$1=6,IFI!E201,IF($R$1=4,NAJEM!E201,IF($R$1=3,KAP!E201,IF($R$1=5,obr!E201,IF($R$1=2,prem!E201,nusz!E201))))))</f>
        <v>45464</v>
      </c>
      <c r="K201" s="45">
        <f>IF($R$1=7,OBRDIV!F201,IF($R$1=6,IFI!F201,IF($R$1=4,NAJEM!F201,IF($R$1=3,KAP!F201,IF($R$1=5,obr!F201,IF($R$1=2,prem!F201,nusz!F201))))))</f>
        <v>45524</v>
      </c>
      <c r="L201" s="45">
        <f>IF($R$1=7,OBRDIV!G201,IF($R$1=6,IFI!G201,IF($R$1=4,NAJEM!G201,IF($R$1=3,KAP!G201,IF($R$1=5,obr!G201,IF($R$1=2,prem!G201,nusz!G201))))))</f>
        <v>45604</v>
      </c>
      <c r="M201" s="45">
        <f>IF($R$1=7,OBRDIV!H201,IF($R$1=6,IFI!H201,IF($R$1=4,NAJEM!H201,IF($R$1=3,KAP!H201,IF($R$1=5,obr!H201,IF($R$1=2,prem!H201,nusz!H201))))))</f>
        <v>45404</v>
      </c>
      <c r="N201" s="45">
        <f>IF($R$1=7,OBRDIV!I201,IF($R$1=6,IFI!I201,IF($R$1=4,NAJEM!I201,IF($R$1=3,KAP!I201,IF($R$1=5,obr!I201,IF($R$1=2,prem!I201,nusz!I201))))))</f>
        <v>45524</v>
      </c>
      <c r="O201" s="45" t="str">
        <f>IF($R$1=7,OBRDIV!J201,IF($R$1=6,IFI!J201,IF($R$1=4,NAJEM!J201,IF($R$1=3,KAP!J201,IF($R$1=5,obr!J201,IF($R$1=2,prem!J201,nusz!J201))))))</f>
        <v>.</v>
      </c>
    </row>
    <row r="202" spans="6:15" x14ac:dyDescent="0.25">
      <c r="F202" s="13">
        <v>201</v>
      </c>
      <c r="G202" s="45" t="str">
        <f>IF($R$1=7,OBRDIV!B202,IF($R$1=6,IFI!B202,IF($R$1=4,NAJEM!B202,IF($R$1=3,KAP!B202,IF($R$1=5,obr!B202,IF($R$1=2,prem!B202,nusz!B202))))))</f>
        <v>Vojnik</v>
      </c>
      <c r="H202" s="45" t="str">
        <f>IF($R$1=7,OBRDIV!C202,IF($R$1=6,IFI!C202,IF($R$1=4,NAJEM!C202,IF($R$1=3,KAP!C202,IF($R$1=5,obr!C202,IF($R$1=2,prem!C202,nusz!C202))))))</f>
        <v>ODMERA ŠE NI IZVEDENA</v>
      </c>
      <c r="I202" s="45" t="str">
        <f>IF($R$1=7,OBRDIV!D202,IF($R$1=6,IFI!D202,IF($R$1=4,NAJEM!D202,IF($R$1=3,KAP!D202,IF($R$1=5,obr!D202,IF($R$1=2,prem!D202,nusz!D202))))))</f>
        <v>.</v>
      </c>
      <c r="J202" s="45" t="str">
        <f>IF($R$1=7,OBRDIV!E202,IF($R$1=6,IFI!E202,IF($R$1=4,NAJEM!E202,IF($R$1=3,KAP!E202,IF($R$1=5,obr!E202,IF($R$1=2,prem!E202,nusz!E202))))))</f>
        <v>.</v>
      </c>
      <c r="K202" s="45" t="str">
        <f>IF($R$1=7,OBRDIV!F202,IF($R$1=6,IFI!F202,IF($R$1=4,NAJEM!F202,IF($R$1=3,KAP!F202,IF($R$1=5,obr!F202,IF($R$1=2,prem!F202,nusz!F202))))))</f>
        <v>.</v>
      </c>
      <c r="L202" s="45" t="str">
        <f>IF($R$1=7,OBRDIV!G202,IF($R$1=6,IFI!G202,IF($R$1=4,NAJEM!G202,IF($R$1=3,KAP!G202,IF($R$1=5,obr!G202,IF($R$1=2,prem!G202,nusz!G202))))))</f>
        <v>.</v>
      </c>
      <c r="M202" s="45" t="str">
        <f>IF($R$1=7,OBRDIV!H202,IF($R$1=6,IFI!H202,IF($R$1=4,NAJEM!H202,IF($R$1=3,KAP!H202,IF($R$1=5,obr!H202,IF($R$1=2,prem!H202,nusz!H202))))))</f>
        <v>.</v>
      </c>
      <c r="N202" s="45" t="str">
        <f>IF($R$1=7,OBRDIV!I202,IF($R$1=6,IFI!I202,IF($R$1=4,NAJEM!I202,IF($R$1=3,KAP!I202,IF($R$1=5,obr!I202,IF($R$1=2,prem!I202,nusz!I202))))))</f>
        <v>.</v>
      </c>
      <c r="O202" s="45" t="str">
        <f>IF($R$1=7,OBRDIV!J202,IF($R$1=6,IFI!J202,IF($R$1=4,NAJEM!J202,IF($R$1=3,KAP!J202,IF($R$1=5,obr!J202,IF($R$1=2,prem!J202,nusz!J202))))))</f>
        <v>.</v>
      </c>
    </row>
    <row r="203" spans="6:15" x14ac:dyDescent="0.25">
      <c r="F203" s="13">
        <v>202</v>
      </c>
      <c r="G203" s="45" t="str">
        <f>IF($R$1=7,OBRDIV!B203,IF($R$1=6,IFI!B203,IF($R$1=4,NAJEM!B203,IF($R$1=3,KAP!B203,IF($R$1=5,obr!B203,IF($R$1=2,prem!B203,nusz!B203))))))</f>
        <v>Vransko</v>
      </c>
      <c r="H203" s="45" t="str">
        <f>IF($R$1=7,OBRDIV!C203,IF($R$1=6,IFI!C203,IF($R$1=4,NAJEM!C203,IF($R$1=3,KAP!C203,IF($R$1=5,obr!C203,IF($R$1=2,prem!C203,nusz!C203))))))</f>
        <v>ODMERA ŠE NI IZVEDENA</v>
      </c>
      <c r="I203" s="45" t="str">
        <f>IF($R$1=7,OBRDIV!D203,IF($R$1=6,IFI!D203,IF($R$1=4,NAJEM!D203,IF($R$1=3,KAP!D203,IF($R$1=5,obr!D203,IF($R$1=2,prem!D203,nusz!D203))))))</f>
        <v>.</v>
      </c>
      <c r="J203" s="45" t="str">
        <f>IF($R$1=7,OBRDIV!E203,IF($R$1=6,IFI!E203,IF($R$1=4,NAJEM!E203,IF($R$1=3,KAP!E203,IF($R$1=5,obr!E203,IF($R$1=2,prem!E203,nusz!E203))))))</f>
        <v>.</v>
      </c>
      <c r="K203" s="45" t="str">
        <f>IF($R$1=7,OBRDIV!F203,IF($R$1=6,IFI!F203,IF($R$1=4,NAJEM!F203,IF($R$1=3,KAP!F203,IF($R$1=5,obr!F203,IF($R$1=2,prem!F203,nusz!F203))))))</f>
        <v>.</v>
      </c>
      <c r="L203" s="45" t="str">
        <f>IF($R$1=7,OBRDIV!G203,IF($R$1=6,IFI!G203,IF($R$1=4,NAJEM!G203,IF($R$1=3,KAP!G203,IF($R$1=5,obr!G203,IF($R$1=2,prem!G203,nusz!G203))))))</f>
        <v>.</v>
      </c>
      <c r="M203" s="45" t="str">
        <f>IF($R$1=7,OBRDIV!H203,IF($R$1=6,IFI!H203,IF($R$1=4,NAJEM!H203,IF($R$1=3,KAP!H203,IF($R$1=5,obr!H203,IF($R$1=2,prem!H203,nusz!H203))))))</f>
        <v>.</v>
      </c>
      <c r="N203" s="45" t="str">
        <f>IF($R$1=7,OBRDIV!I203,IF($R$1=6,IFI!I203,IF($R$1=4,NAJEM!I203,IF($R$1=3,KAP!I203,IF($R$1=5,obr!I203,IF($R$1=2,prem!I203,nusz!I203))))))</f>
        <v>.</v>
      </c>
      <c r="O203" s="45" t="str">
        <f>IF($R$1=7,OBRDIV!J203,IF($R$1=6,IFI!J203,IF($R$1=4,NAJEM!J203,IF($R$1=3,KAP!J203,IF($R$1=5,obr!J203,IF($R$1=2,prem!J203,nusz!J203))))))</f>
        <v>.</v>
      </c>
    </row>
    <row r="204" spans="6:15" x14ac:dyDescent="0.25">
      <c r="F204" s="13">
        <v>203</v>
      </c>
      <c r="G204" s="45" t="str">
        <f>IF($R$1=7,OBRDIV!B204,IF($R$1=6,IFI!B204,IF($R$1=4,NAJEM!B204,IF($R$1=3,KAP!B204,IF($R$1=5,obr!B204,IF($R$1=2,prem!B204,nusz!B204))))))</f>
        <v>Vrhnika</v>
      </c>
      <c r="H204" s="45" t="str">
        <f>IF($R$1=7,OBRDIV!C204,IF($R$1=6,IFI!C204,IF($R$1=4,NAJEM!C204,IF($R$1=3,KAP!C204,IF($R$1=5,obr!C204,IF($R$1=2,prem!C204,nusz!C204))))))</f>
        <v>ODMERA ŠE NI IZVEDENA</v>
      </c>
      <c r="I204" s="45" t="str">
        <f>IF($R$1=7,OBRDIV!D204,IF($R$1=6,IFI!D204,IF($R$1=4,NAJEM!D204,IF($R$1=3,KAP!D204,IF($R$1=5,obr!D204,IF($R$1=2,prem!D204,nusz!D204))))))</f>
        <v>.</v>
      </c>
      <c r="J204" s="45" t="str">
        <f>IF($R$1=7,OBRDIV!E204,IF($R$1=6,IFI!E204,IF($R$1=4,NAJEM!E204,IF($R$1=3,KAP!E204,IF($R$1=5,obr!E204,IF($R$1=2,prem!E204,nusz!E204))))))</f>
        <v>.</v>
      </c>
      <c r="K204" s="45" t="str">
        <f>IF($R$1=7,OBRDIV!F204,IF($R$1=6,IFI!F204,IF($R$1=4,NAJEM!F204,IF($R$1=3,KAP!F204,IF($R$1=5,obr!F204,IF($R$1=2,prem!F204,nusz!F204))))))</f>
        <v>.</v>
      </c>
      <c r="L204" s="45" t="str">
        <f>IF($R$1=7,OBRDIV!G204,IF($R$1=6,IFI!G204,IF($R$1=4,NAJEM!G204,IF($R$1=3,KAP!G204,IF($R$1=5,obr!G204,IF($R$1=2,prem!G204,nusz!G204))))))</f>
        <v>.</v>
      </c>
      <c r="M204" s="45" t="str">
        <f>IF($R$1=7,OBRDIV!H204,IF($R$1=6,IFI!H204,IF($R$1=4,NAJEM!H204,IF($R$1=3,KAP!H204,IF($R$1=5,obr!H204,IF($R$1=2,prem!H204,nusz!H204))))))</f>
        <v>.</v>
      </c>
      <c r="N204" s="45" t="str">
        <f>IF($R$1=7,OBRDIV!I204,IF($R$1=6,IFI!I204,IF($R$1=4,NAJEM!I204,IF($R$1=3,KAP!I204,IF($R$1=5,obr!I204,IF($R$1=2,prem!I204,nusz!I204))))))</f>
        <v>.</v>
      </c>
      <c r="O204" s="45" t="str">
        <f>IF($R$1=7,OBRDIV!J204,IF($R$1=6,IFI!J204,IF($R$1=4,NAJEM!J204,IF($R$1=3,KAP!J204,IF($R$1=5,obr!J204,IF($R$1=2,prem!J204,nusz!J204))))))</f>
        <v>.</v>
      </c>
    </row>
    <row r="205" spans="6:15" x14ac:dyDescent="0.25">
      <c r="F205" s="13">
        <v>204</v>
      </c>
      <c r="G205" s="45" t="str">
        <f>IF($R$1=7,OBRDIV!B205,IF($R$1=6,IFI!B205,IF($R$1=4,NAJEM!B205,IF($R$1=3,KAP!B205,IF($R$1=5,obr!B205,IF($R$1=2,prem!B205,nusz!B205))))))</f>
        <v>Vuzenica</v>
      </c>
      <c r="H205" s="45" t="str">
        <f>IF($R$1=7,OBRDIV!C205,IF($R$1=6,IFI!C205,IF($R$1=4,NAJEM!C205,IF($R$1=3,KAP!C205,IF($R$1=5,obr!C205,IF($R$1=2,prem!C205,nusz!C205))))))</f>
        <v>ODMERA ŠE NI IZVEDENA</v>
      </c>
      <c r="I205" s="45" t="str">
        <f>IF($R$1=7,OBRDIV!D205,IF($R$1=6,IFI!D205,IF($R$1=4,NAJEM!D205,IF($R$1=3,KAP!D205,IF($R$1=5,obr!D205,IF($R$1=2,prem!D205,nusz!D205))))))</f>
        <v>.</v>
      </c>
      <c r="J205" s="45" t="str">
        <f>IF($R$1=7,OBRDIV!E205,IF($R$1=6,IFI!E205,IF($R$1=4,NAJEM!E205,IF($R$1=3,KAP!E205,IF($R$1=5,obr!E205,IF($R$1=2,prem!E205,nusz!E205))))))</f>
        <v>.</v>
      </c>
      <c r="K205" s="45" t="str">
        <f>IF($R$1=7,OBRDIV!F205,IF($R$1=6,IFI!F205,IF($R$1=4,NAJEM!F205,IF($R$1=3,KAP!F205,IF($R$1=5,obr!F205,IF($R$1=2,prem!F205,nusz!F205))))))</f>
        <v>.</v>
      </c>
      <c r="L205" s="45" t="str">
        <f>IF($R$1=7,OBRDIV!G205,IF($R$1=6,IFI!G205,IF($R$1=4,NAJEM!G205,IF($R$1=3,KAP!G205,IF($R$1=5,obr!G205,IF($R$1=2,prem!G205,nusz!G205))))))</f>
        <v>.</v>
      </c>
      <c r="M205" s="45" t="str">
        <f>IF($R$1=7,OBRDIV!H205,IF($R$1=6,IFI!H205,IF($R$1=4,NAJEM!H205,IF($R$1=3,KAP!H205,IF($R$1=5,obr!H205,IF($R$1=2,prem!H205,nusz!H205))))))</f>
        <v>.</v>
      </c>
      <c r="N205" s="45" t="str">
        <f>IF($R$1=7,OBRDIV!I205,IF($R$1=6,IFI!I205,IF($R$1=4,NAJEM!I205,IF($R$1=3,KAP!I205,IF($R$1=5,obr!I205,IF($R$1=2,prem!I205,nusz!I205))))))</f>
        <v>.</v>
      </c>
      <c r="O205" s="45" t="str">
        <f>IF($R$1=7,OBRDIV!J205,IF($R$1=6,IFI!J205,IF($R$1=4,NAJEM!J205,IF($R$1=3,KAP!J205,IF($R$1=5,obr!J205,IF($R$1=2,prem!J205,nusz!J205))))))</f>
        <v>.</v>
      </c>
    </row>
    <row r="206" spans="6:15" x14ac:dyDescent="0.25">
      <c r="F206" s="13">
        <v>205</v>
      </c>
      <c r="G206" s="45" t="str">
        <f>IF($R$1=7,OBRDIV!B206,IF($R$1=6,IFI!B206,IF($R$1=4,NAJEM!B206,IF($R$1=3,KAP!B206,IF($R$1=5,obr!B206,IF($R$1=2,prem!B206,nusz!B206))))))</f>
        <v>Zagorje ob Savi</v>
      </c>
      <c r="H206" s="45" t="str">
        <f>IF($R$1=7,OBRDIV!C206,IF($R$1=6,IFI!C206,IF($R$1=4,NAJEM!C206,IF($R$1=3,KAP!C206,IF($R$1=5,obr!C206,IF($R$1=2,prem!C206,nusz!C206))))))</f>
        <v>ODMERA ŠE NI IZVEDENA</v>
      </c>
      <c r="I206" s="45" t="str">
        <f>IF($R$1=7,OBRDIV!D206,IF($R$1=6,IFI!D206,IF($R$1=4,NAJEM!D206,IF($R$1=3,KAP!D206,IF($R$1=5,obr!D206,IF($R$1=2,prem!D206,nusz!D206))))))</f>
        <v>.</v>
      </c>
      <c r="J206" s="45" t="str">
        <f>IF($R$1=7,OBRDIV!E206,IF($R$1=6,IFI!E206,IF($R$1=4,NAJEM!E206,IF($R$1=3,KAP!E206,IF($R$1=5,obr!E206,IF($R$1=2,prem!E206,nusz!E206))))))</f>
        <v>.</v>
      </c>
      <c r="K206" s="45" t="str">
        <f>IF($R$1=7,OBRDIV!F206,IF($R$1=6,IFI!F206,IF($R$1=4,NAJEM!F206,IF($R$1=3,KAP!F206,IF($R$1=5,obr!F206,IF($R$1=2,prem!F206,nusz!F206))))))</f>
        <v>.</v>
      </c>
      <c r="L206" s="45" t="str">
        <f>IF($R$1=7,OBRDIV!G206,IF($R$1=6,IFI!G206,IF($R$1=4,NAJEM!G206,IF($R$1=3,KAP!G206,IF($R$1=5,obr!G206,IF($R$1=2,prem!G206,nusz!G206))))))</f>
        <v>.</v>
      </c>
      <c r="M206" s="45" t="str">
        <f>IF($R$1=7,OBRDIV!H206,IF($R$1=6,IFI!H206,IF($R$1=4,NAJEM!H206,IF($R$1=3,KAP!H206,IF($R$1=5,obr!H206,IF($R$1=2,prem!H206,nusz!H206))))))</f>
        <v>.</v>
      </c>
      <c r="N206" s="45" t="str">
        <f>IF($R$1=7,OBRDIV!I206,IF($R$1=6,IFI!I206,IF($R$1=4,NAJEM!I206,IF($R$1=3,KAP!I206,IF($R$1=5,obr!I206,IF($R$1=2,prem!I206,nusz!I206))))))</f>
        <v>.</v>
      </c>
      <c r="O206" s="45" t="str">
        <f>IF($R$1=7,OBRDIV!J206,IF($R$1=6,IFI!J206,IF($R$1=4,NAJEM!J206,IF($R$1=3,KAP!J206,IF($R$1=5,obr!J206,IF($R$1=2,prem!J206,nusz!J206))))))</f>
        <v>.</v>
      </c>
    </row>
    <row r="207" spans="6:15" x14ac:dyDescent="0.25">
      <c r="F207" s="13">
        <v>206</v>
      </c>
      <c r="G207" s="45" t="str">
        <f>IF($R$1=7,OBRDIV!B207,IF($R$1=6,IFI!B207,IF($R$1=4,NAJEM!B207,IF($R$1=3,KAP!B207,IF($R$1=5,obr!B207,IF($R$1=2,prem!B207,nusz!B207))))))</f>
        <v>Zavrč</v>
      </c>
      <c r="H207" s="45" t="str">
        <f>IF($R$1=7,OBRDIV!C207,IF($R$1=6,IFI!C207,IF($R$1=4,NAJEM!C207,IF($R$1=3,KAP!C207,IF($R$1=5,obr!C207,IF($R$1=2,prem!C207,nusz!C207))))))</f>
        <v>ODMERA ŠE NI IZVEDENA</v>
      </c>
      <c r="I207" s="45" t="str">
        <f>IF($R$1=7,OBRDIV!D207,IF($R$1=6,IFI!D207,IF($R$1=4,NAJEM!D207,IF($R$1=3,KAP!D207,IF($R$1=5,obr!D207,IF($R$1=2,prem!D207,nusz!D207))))))</f>
        <v>.</v>
      </c>
      <c r="J207" s="45" t="str">
        <f>IF($R$1=7,OBRDIV!E207,IF($R$1=6,IFI!E207,IF($R$1=4,NAJEM!E207,IF($R$1=3,KAP!E207,IF($R$1=5,obr!E207,IF($R$1=2,prem!E207,nusz!E207))))))</f>
        <v>.</v>
      </c>
      <c r="K207" s="45" t="str">
        <f>IF($R$1=7,OBRDIV!F207,IF($R$1=6,IFI!F207,IF($R$1=4,NAJEM!F207,IF($R$1=3,KAP!F207,IF($R$1=5,obr!F207,IF($R$1=2,prem!F207,nusz!F207))))))</f>
        <v>.</v>
      </c>
      <c r="L207" s="45" t="str">
        <f>IF($R$1=7,OBRDIV!G207,IF($R$1=6,IFI!G207,IF($R$1=4,NAJEM!G207,IF($R$1=3,KAP!G207,IF($R$1=5,obr!G207,IF($R$1=2,prem!G207,nusz!G207))))))</f>
        <v>.</v>
      </c>
      <c r="M207" s="45" t="str">
        <f>IF($R$1=7,OBRDIV!H207,IF($R$1=6,IFI!H207,IF($R$1=4,NAJEM!H207,IF($R$1=3,KAP!H207,IF($R$1=5,obr!H207,IF($R$1=2,prem!H207,nusz!H207))))))</f>
        <v>.</v>
      </c>
      <c r="N207" s="45" t="str">
        <f>IF($R$1=7,OBRDIV!I207,IF($R$1=6,IFI!I207,IF($R$1=4,NAJEM!I207,IF($R$1=3,KAP!I207,IF($R$1=5,obr!I207,IF($R$1=2,prem!I207,nusz!I207))))))</f>
        <v>.</v>
      </c>
      <c r="O207" s="45" t="str">
        <f>IF($R$1=7,OBRDIV!J207,IF($R$1=6,IFI!J207,IF($R$1=4,NAJEM!J207,IF($R$1=3,KAP!J207,IF($R$1=5,obr!J207,IF($R$1=2,prem!J207,nusz!J207))))))</f>
        <v>.</v>
      </c>
    </row>
    <row r="208" spans="6:15" x14ac:dyDescent="0.25">
      <c r="F208" s="13">
        <v>207</v>
      </c>
      <c r="G208" s="45" t="str">
        <f>IF($R$1=7,OBRDIV!B208,IF($R$1=6,IFI!B208,IF($R$1=4,NAJEM!B208,IF($R$1=3,KAP!B208,IF($R$1=5,obr!B208,IF($R$1=2,prem!B208,nusz!B208))))))</f>
        <v>Zreče</v>
      </c>
      <c r="H208" s="45">
        <f>IF($R$1=7,OBRDIV!C208,IF($R$1=6,IFI!C208,IF($R$1=4,NAJEM!C208,IF($R$1=3,KAP!C208,IF($R$1=5,obr!C208,IF($R$1=2,prem!C208,nusz!C208))))))</f>
        <v>45358</v>
      </c>
      <c r="I208" s="45" t="str">
        <f>IF($R$1=7,OBRDIV!D208,IF($R$1=6,IFI!D208,IF($R$1=4,NAJEM!D208,IF($R$1=3,KAP!D208,IF($R$1=5,obr!D208,IF($R$1=2,prem!D208,nusz!D208))))))</f>
        <v>.</v>
      </c>
      <c r="J208" s="45" t="str">
        <f>IF($R$1=7,OBRDIV!E208,IF($R$1=6,IFI!E208,IF($R$1=4,NAJEM!E208,IF($R$1=3,KAP!E208,IF($R$1=5,obr!E208,IF($R$1=2,prem!E208,nusz!E208))))))</f>
        <v>.</v>
      </c>
      <c r="K208" s="45" t="str">
        <f>IF($R$1=7,OBRDIV!F208,IF($R$1=6,IFI!F208,IF($R$1=4,NAJEM!F208,IF($R$1=3,KAP!F208,IF($R$1=5,obr!F208,IF($R$1=2,prem!F208,nusz!F208))))))</f>
        <v>.</v>
      </c>
      <c r="L208" s="45" t="str">
        <f>IF($R$1=7,OBRDIV!G208,IF($R$1=6,IFI!G208,IF($R$1=4,NAJEM!G208,IF($R$1=3,KAP!G208,IF($R$1=5,obr!G208,IF($R$1=2,prem!G208,nusz!G208))))))</f>
        <v>.</v>
      </c>
      <c r="M208" s="45">
        <f>IF($R$1=7,OBRDIV!H208,IF($R$1=6,IFI!H208,IF($R$1=4,NAJEM!H208,IF($R$1=3,KAP!H208,IF($R$1=5,obr!H208,IF($R$1=2,prem!H208,nusz!H208))))))</f>
        <v>45404</v>
      </c>
      <c r="N208" s="45">
        <f>IF($R$1=7,OBRDIV!I208,IF($R$1=6,IFI!I208,IF($R$1=4,NAJEM!I208,IF($R$1=3,KAP!I208,IF($R$1=5,obr!I208,IF($R$1=2,prem!I208,nusz!I208))))))</f>
        <v>45464</v>
      </c>
      <c r="O208" s="45" t="str">
        <f>IF($R$1=7,OBRDIV!J208,IF($R$1=6,IFI!J208,IF($R$1=4,NAJEM!J208,IF($R$1=3,KAP!J208,IF($R$1=5,obr!J208,IF($R$1=2,prem!J208,nusz!J208))))))</f>
        <v>.</v>
      </c>
    </row>
    <row r="209" spans="6:15" x14ac:dyDescent="0.25">
      <c r="F209" s="13">
        <v>208</v>
      </c>
      <c r="G209" s="45" t="str">
        <f>IF($R$1=7,OBRDIV!B209,IF($R$1=6,IFI!B209,IF($R$1=4,NAJEM!B209,IF($R$1=3,KAP!B209,IF($R$1=5,obr!B209,IF($R$1=2,prem!B209,nusz!B209))))))</f>
        <v>Žalec</v>
      </c>
      <c r="H209" s="45" t="str">
        <f>IF($R$1=7,OBRDIV!C209,IF($R$1=6,IFI!C209,IF($R$1=4,NAJEM!C209,IF($R$1=3,KAP!C209,IF($R$1=5,obr!C209,IF($R$1=2,prem!C209,nusz!C209))))))</f>
        <v>ODMERA ŠE NI IZVEDENA</v>
      </c>
      <c r="I209" s="45" t="str">
        <f>IF($R$1=7,OBRDIV!D209,IF($R$1=6,IFI!D209,IF($R$1=4,NAJEM!D209,IF($R$1=3,KAP!D209,IF($R$1=5,obr!D209,IF($R$1=2,prem!D209,nusz!D209))))))</f>
        <v>.</v>
      </c>
      <c r="J209" s="45" t="str">
        <f>IF($R$1=7,OBRDIV!E209,IF($R$1=6,IFI!E209,IF($R$1=4,NAJEM!E209,IF($R$1=3,KAP!E209,IF($R$1=5,obr!E209,IF($R$1=2,prem!E209,nusz!E209))))))</f>
        <v>.</v>
      </c>
      <c r="K209" s="45" t="str">
        <f>IF($R$1=7,OBRDIV!F209,IF($R$1=6,IFI!F209,IF($R$1=4,NAJEM!F209,IF($R$1=3,KAP!F209,IF($R$1=5,obr!F209,IF($R$1=2,prem!F209,nusz!F209))))))</f>
        <v>.</v>
      </c>
      <c r="L209" s="45" t="str">
        <f>IF($R$1=7,OBRDIV!G209,IF($R$1=6,IFI!G209,IF($R$1=4,NAJEM!G209,IF($R$1=3,KAP!G209,IF($R$1=5,obr!G209,IF($R$1=2,prem!G209,nusz!G209))))))</f>
        <v>.</v>
      </c>
      <c r="M209" s="45" t="str">
        <f>IF($R$1=7,OBRDIV!H209,IF($R$1=6,IFI!H209,IF($R$1=4,NAJEM!H209,IF($R$1=3,KAP!H209,IF($R$1=5,obr!H209,IF($R$1=2,prem!H209,nusz!H209))))))</f>
        <v>.</v>
      </c>
      <c r="N209" s="45" t="str">
        <f>IF($R$1=7,OBRDIV!I209,IF($R$1=6,IFI!I209,IF($R$1=4,NAJEM!I209,IF($R$1=3,KAP!I209,IF($R$1=5,obr!I209,IF($R$1=2,prem!I209,nusz!I209))))))</f>
        <v>.</v>
      </c>
      <c r="O209" s="45" t="str">
        <f>IF($R$1=7,OBRDIV!J209,IF($R$1=6,IFI!J209,IF($R$1=4,NAJEM!J209,IF($R$1=3,KAP!J209,IF($R$1=5,obr!J209,IF($R$1=2,prem!J209,nusz!J209))))))</f>
        <v>.</v>
      </c>
    </row>
    <row r="210" spans="6:15" x14ac:dyDescent="0.25">
      <c r="F210" s="13">
        <v>209</v>
      </c>
      <c r="G210" s="45" t="str">
        <f>IF($R$1=7,OBRDIV!B210,IF($R$1=6,IFI!B210,IF($R$1=4,NAJEM!B210,IF($R$1=3,KAP!B210,IF($R$1=5,obr!B210,IF($R$1=2,prem!B210,nusz!B210))))))</f>
        <v>Železniki</v>
      </c>
      <c r="H210" s="45" t="str">
        <f>IF($R$1=7,OBRDIV!C210,IF($R$1=6,IFI!C210,IF($R$1=4,NAJEM!C210,IF($R$1=3,KAP!C210,IF($R$1=5,obr!C210,IF($R$1=2,prem!C210,nusz!C210))))))</f>
        <v>ODMERA ŠE NI IZVEDENA</v>
      </c>
      <c r="I210" s="45" t="str">
        <f>IF($R$1=7,OBRDIV!D210,IF($R$1=6,IFI!D210,IF($R$1=4,NAJEM!D210,IF($R$1=3,KAP!D210,IF($R$1=5,obr!D210,IF($R$1=2,prem!D210,nusz!D210))))))</f>
        <v>.</v>
      </c>
      <c r="J210" s="45" t="str">
        <f>IF($R$1=7,OBRDIV!E210,IF($R$1=6,IFI!E210,IF($R$1=4,NAJEM!E210,IF($R$1=3,KAP!E210,IF($R$1=5,obr!E210,IF($R$1=2,prem!E210,nusz!E210))))))</f>
        <v>.</v>
      </c>
      <c r="K210" s="45" t="str">
        <f>IF($R$1=7,OBRDIV!F210,IF($R$1=6,IFI!F210,IF($R$1=4,NAJEM!F210,IF($R$1=3,KAP!F210,IF($R$1=5,obr!F210,IF($R$1=2,prem!F210,nusz!F210))))))</f>
        <v>.</v>
      </c>
      <c r="L210" s="45" t="str">
        <f>IF($R$1=7,OBRDIV!G210,IF($R$1=6,IFI!G210,IF($R$1=4,NAJEM!G210,IF($R$1=3,KAP!G210,IF($R$1=5,obr!G210,IF($R$1=2,prem!G210,nusz!G210))))))</f>
        <v>.</v>
      </c>
      <c r="M210" s="45" t="str">
        <f>IF($R$1=7,OBRDIV!H210,IF($R$1=6,IFI!H210,IF($R$1=4,NAJEM!H210,IF($R$1=3,KAP!H210,IF($R$1=5,obr!H210,IF($R$1=2,prem!H210,nusz!H210))))))</f>
        <v>.</v>
      </c>
      <c r="N210" s="45" t="str">
        <f>IF($R$1=7,OBRDIV!I210,IF($R$1=6,IFI!I210,IF($R$1=4,NAJEM!I210,IF($R$1=3,KAP!I210,IF($R$1=5,obr!I210,IF($R$1=2,prem!I210,nusz!I210))))))</f>
        <v>.</v>
      </c>
      <c r="O210" s="45" t="str">
        <f>IF($R$1=7,OBRDIV!J210,IF($R$1=6,IFI!J210,IF($R$1=4,NAJEM!J210,IF($R$1=3,KAP!J210,IF($R$1=5,obr!J210,IF($R$1=2,prem!J210,nusz!J210))))))</f>
        <v>.</v>
      </c>
    </row>
    <row r="211" spans="6:15" x14ac:dyDescent="0.25">
      <c r="F211" s="13">
        <v>210</v>
      </c>
      <c r="G211" s="45" t="str">
        <f>IF($R$1=7,OBRDIV!B211,IF($R$1=6,IFI!B211,IF($R$1=4,NAJEM!B211,IF($R$1=3,KAP!B211,IF($R$1=5,obr!B211,IF($R$1=2,prem!B211,nusz!B211))))))</f>
        <v>Žetale</v>
      </c>
      <c r="H211" s="45" t="str">
        <f>IF($R$1=7,OBRDIV!C211,IF($R$1=6,IFI!C211,IF($R$1=4,NAJEM!C211,IF($R$1=3,KAP!C211,IF($R$1=5,obr!C211,IF($R$1=2,prem!C211,nusz!C211))))))</f>
        <v>ODMERA ŠE NI IZVEDENA</v>
      </c>
      <c r="I211" s="45" t="str">
        <f>IF($R$1=7,OBRDIV!D211,IF($R$1=6,IFI!D211,IF($R$1=4,NAJEM!D211,IF($R$1=3,KAP!D211,IF($R$1=5,obr!D211,IF($R$1=2,prem!D211,nusz!D211))))))</f>
        <v>.</v>
      </c>
      <c r="J211" s="45" t="str">
        <f>IF($R$1=7,OBRDIV!E211,IF($R$1=6,IFI!E211,IF($R$1=4,NAJEM!E211,IF($R$1=3,KAP!E211,IF($R$1=5,obr!E211,IF($R$1=2,prem!E211,nusz!E211))))))</f>
        <v>.</v>
      </c>
      <c r="K211" s="45" t="str">
        <f>IF($R$1=7,OBRDIV!F211,IF($R$1=6,IFI!F211,IF($R$1=4,NAJEM!F211,IF($R$1=3,KAP!F211,IF($R$1=5,obr!F211,IF($R$1=2,prem!F211,nusz!F211))))))</f>
        <v>.</v>
      </c>
      <c r="L211" s="45" t="str">
        <f>IF($R$1=7,OBRDIV!G211,IF($R$1=6,IFI!G211,IF($R$1=4,NAJEM!G211,IF($R$1=3,KAP!G211,IF($R$1=5,obr!G211,IF($R$1=2,prem!G211,nusz!G211))))))</f>
        <v>.</v>
      </c>
      <c r="M211" s="45" t="str">
        <f>IF($R$1=7,OBRDIV!H211,IF($R$1=6,IFI!H211,IF($R$1=4,NAJEM!H211,IF($R$1=3,KAP!H211,IF($R$1=5,obr!H211,IF($R$1=2,prem!H211,nusz!H211))))))</f>
        <v>.</v>
      </c>
      <c r="N211" s="45" t="str">
        <f>IF($R$1=7,OBRDIV!I211,IF($R$1=6,IFI!I211,IF($R$1=4,NAJEM!I211,IF($R$1=3,KAP!I211,IF($R$1=5,obr!I211,IF($R$1=2,prem!I211,nusz!I211))))))</f>
        <v>.</v>
      </c>
      <c r="O211" s="45" t="str">
        <f>IF($R$1=7,OBRDIV!J211,IF($R$1=6,IFI!J211,IF($R$1=4,NAJEM!J211,IF($R$1=3,KAP!J211,IF($R$1=5,obr!J211,IF($R$1=2,prem!J211,nusz!J211))))))</f>
        <v>.</v>
      </c>
    </row>
    <row r="212" spans="6:15" x14ac:dyDescent="0.25">
      <c r="F212" s="13">
        <v>211</v>
      </c>
      <c r="G212" s="45" t="str">
        <f>IF($R$1=7,OBRDIV!B212,IF($R$1=6,IFI!B212,IF($R$1=4,NAJEM!B212,IF($R$1=3,KAP!B212,IF($R$1=5,obr!B212,IF($R$1=2,prem!B212,nusz!B212))))))</f>
        <v>Žiri</v>
      </c>
      <c r="H212" s="45" t="str">
        <f>IF($R$1=7,OBRDIV!C212,IF($R$1=6,IFI!C212,IF($R$1=4,NAJEM!C212,IF($R$1=3,KAP!C212,IF($R$1=5,obr!C212,IF($R$1=2,prem!C212,nusz!C212))))))</f>
        <v>ODMERA ŠE NI IZVEDENA</v>
      </c>
      <c r="I212" s="45" t="str">
        <f>IF($R$1=7,OBRDIV!D212,IF($R$1=6,IFI!D212,IF($R$1=4,NAJEM!D212,IF($R$1=3,KAP!D212,IF($R$1=5,obr!D212,IF($R$1=2,prem!D212,nusz!D212))))))</f>
        <v>.</v>
      </c>
      <c r="J212" s="45" t="str">
        <f>IF($R$1=7,OBRDIV!E212,IF($R$1=6,IFI!E212,IF($R$1=4,NAJEM!E212,IF($R$1=3,KAP!E212,IF($R$1=5,obr!E212,IF($R$1=2,prem!E212,nusz!E212))))))</f>
        <v>.</v>
      </c>
      <c r="K212" s="45" t="str">
        <f>IF($R$1=7,OBRDIV!F212,IF($R$1=6,IFI!F212,IF($R$1=4,NAJEM!F212,IF($R$1=3,KAP!F212,IF($R$1=5,obr!F212,IF($R$1=2,prem!F212,nusz!F212))))))</f>
        <v>.</v>
      </c>
      <c r="L212" s="45" t="str">
        <f>IF($R$1=7,OBRDIV!G212,IF($R$1=6,IFI!G212,IF($R$1=4,NAJEM!G212,IF($R$1=3,KAP!G212,IF($R$1=5,obr!G212,IF($R$1=2,prem!G212,nusz!G212))))))</f>
        <v>.</v>
      </c>
      <c r="M212" s="45" t="str">
        <f>IF($R$1=7,OBRDIV!H212,IF($R$1=6,IFI!H212,IF($R$1=4,NAJEM!H212,IF($R$1=3,KAP!H212,IF($R$1=5,obr!H212,IF($R$1=2,prem!H212,nusz!H212))))))</f>
        <v>.</v>
      </c>
      <c r="N212" s="45" t="str">
        <f>IF($R$1=7,OBRDIV!I212,IF($R$1=6,IFI!I212,IF($R$1=4,NAJEM!I212,IF($R$1=3,KAP!I212,IF($R$1=5,obr!I212,IF($R$1=2,prem!I212,nusz!I212))))))</f>
        <v>.</v>
      </c>
      <c r="O212" s="45" t="str">
        <f>IF($R$1=7,OBRDIV!J212,IF($R$1=6,IFI!J212,IF($R$1=4,NAJEM!J212,IF($R$1=3,KAP!J212,IF($R$1=5,obr!J212,IF($R$1=2,prem!J212,nusz!J212))))))</f>
        <v>.</v>
      </c>
    </row>
    <row r="213" spans="6:15" x14ac:dyDescent="0.25">
      <c r="F213" s="13">
        <v>212</v>
      </c>
      <c r="G213" s="45" t="str">
        <f>IF($R$1=7,OBRDIV!B213,IF($R$1=6,IFI!B213,IF($R$1=4,NAJEM!B213,IF($R$1=3,KAP!B213,IF($R$1=5,obr!B213,IF($R$1=2,prem!B213,nusz!B213))))))</f>
        <v>Žirovnica</v>
      </c>
      <c r="H213" s="45" t="str">
        <f>IF($R$1=7,OBRDIV!C213,IF($R$1=6,IFI!C213,IF($R$1=4,NAJEM!C213,IF($R$1=3,KAP!C213,IF($R$1=5,obr!C213,IF($R$1=2,prem!C213,nusz!C213))))))</f>
        <v>ODMERA ŠE NI IZVEDENA</v>
      </c>
      <c r="I213" s="45" t="str">
        <f>IF($R$1=7,OBRDIV!D213,IF($R$1=6,IFI!D213,IF($R$1=4,NAJEM!D213,IF($R$1=3,KAP!D213,IF($R$1=5,obr!D213,IF($R$1=2,prem!D213,nusz!D213))))))</f>
        <v>.</v>
      </c>
      <c r="J213" s="45" t="str">
        <f>IF($R$1=7,OBRDIV!E213,IF($R$1=6,IFI!E213,IF($R$1=4,NAJEM!E213,IF($R$1=3,KAP!E213,IF($R$1=5,obr!E213,IF($R$1=2,prem!E213,nusz!E213))))))</f>
        <v>.</v>
      </c>
      <c r="K213" s="45" t="str">
        <f>IF($R$1=7,OBRDIV!F213,IF($R$1=6,IFI!F213,IF($R$1=4,NAJEM!F213,IF($R$1=3,KAP!F213,IF($R$1=5,obr!F213,IF($R$1=2,prem!F213,nusz!F213))))))</f>
        <v>.</v>
      </c>
      <c r="L213" s="45" t="str">
        <f>IF($R$1=7,OBRDIV!G213,IF($R$1=6,IFI!G213,IF($R$1=4,NAJEM!G213,IF($R$1=3,KAP!G213,IF($R$1=5,obr!G213,IF($R$1=2,prem!G213,nusz!G213))))))</f>
        <v>.</v>
      </c>
      <c r="M213" s="45" t="str">
        <f>IF($R$1=7,OBRDIV!H213,IF($R$1=6,IFI!H213,IF($R$1=4,NAJEM!H213,IF($R$1=3,KAP!H213,IF($R$1=5,obr!H213,IF($R$1=2,prem!H213,nusz!H213))))))</f>
        <v>.</v>
      </c>
      <c r="N213" s="45" t="str">
        <f>IF($R$1=7,OBRDIV!I213,IF($R$1=6,IFI!I213,IF($R$1=4,NAJEM!I213,IF($R$1=3,KAP!I213,IF($R$1=5,obr!I213,IF($R$1=2,prem!I213,nusz!I213))))))</f>
        <v>.</v>
      </c>
      <c r="O213" s="45" t="str">
        <f>IF($R$1=7,OBRDIV!J213,IF($R$1=6,IFI!J213,IF($R$1=4,NAJEM!J213,IF($R$1=3,KAP!J213,IF($R$1=5,obr!J213,IF($R$1=2,prem!J213,nusz!J213))))))</f>
        <v>.</v>
      </c>
    </row>
    <row r="214" spans="6:15" x14ac:dyDescent="0.25">
      <c r="F214" s="13">
        <v>213</v>
      </c>
      <c r="G214" s="45" t="str">
        <f>IF($R$1=7,OBRDIV!B214,IF($R$1=6,IFI!B214,IF($R$1=4,NAJEM!B214,IF($R$1=3,KAP!B214,IF($R$1=5,obr!B214,IF($R$1=2,prem!B214,nusz!B214))))))</f>
        <v>Žužemberk</v>
      </c>
      <c r="H214" s="45">
        <f>IF($R$1=7,OBRDIV!C214,IF($R$1=6,IFI!C214,IF($R$1=4,NAJEM!C214,IF($R$1=3,KAP!C214,IF($R$1=5,obr!C214,IF($R$1=2,prem!C214,nusz!C214))))))</f>
        <v>45379</v>
      </c>
      <c r="I214" s="45">
        <f>IF($R$1=7,OBRDIV!D214,IF($R$1=6,IFI!D214,IF($R$1=4,NAJEM!D214,IF($R$1=3,KAP!D214,IF($R$1=5,obr!D214,IF($R$1=2,prem!D214,nusz!D214))))))</f>
        <v>45425</v>
      </c>
      <c r="J214" s="45">
        <f>IF($R$1=7,OBRDIV!E214,IF($R$1=6,IFI!E214,IF($R$1=4,NAJEM!E214,IF($R$1=3,KAP!E214,IF($R$1=5,obr!E214,IF($R$1=2,prem!E214,nusz!E214))))))</f>
        <v>45485</v>
      </c>
      <c r="K214" s="45">
        <f>IF($R$1=7,OBRDIV!F214,IF($R$1=6,IFI!F214,IF($R$1=4,NAJEM!F214,IF($R$1=3,KAP!F214,IF($R$1=5,obr!F214,IF($R$1=2,prem!F214,nusz!F214))))))</f>
        <v>45545</v>
      </c>
      <c r="L214" s="45">
        <f>IF($R$1=7,OBRDIV!G214,IF($R$1=6,IFI!G214,IF($R$1=4,NAJEM!G214,IF($R$1=3,KAP!G214,IF($R$1=5,obr!G214,IF($R$1=2,prem!G214,nusz!G214))))))</f>
        <v>45607</v>
      </c>
      <c r="M214" s="45">
        <f>IF($R$1=7,OBRDIV!H214,IF($R$1=6,IFI!H214,IF($R$1=4,NAJEM!H214,IF($R$1=3,KAP!H214,IF($R$1=5,obr!H214,IF($R$1=2,prem!H214,nusz!H214))))))</f>
        <v>45425</v>
      </c>
      <c r="N214" s="45">
        <f>IF($R$1=7,OBRDIV!I214,IF($R$1=6,IFI!I214,IF($R$1=4,NAJEM!I214,IF($R$1=3,KAP!I214,IF($R$1=5,obr!I214,IF($R$1=2,prem!I214,nusz!I214))))))</f>
        <v>45545</v>
      </c>
      <c r="O214" s="45" t="str">
        <f>IF($R$1=7,OBRDIV!J214,IF($R$1=6,IFI!J214,IF($R$1=4,NAJEM!J214,IF($R$1=3,KAP!J214,IF($R$1=5,obr!J214,IF($R$1=2,prem!J214,nusz!J214))))))</f>
        <v>.</v>
      </c>
    </row>
  </sheetData>
  <sheetProtection algorithmName="SHA-512" hashValue="TtOIZE9VcGlGhZau3Vu+fGSTnSvmJ28Gj6/h0rtHLdmvTkNdIaIcwh9neCFshF3swQf4VLHCFFTwOk3EnTv1Zg==" saltValue="31jsc+JIpvYTcOyqrMsdqQ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6"/>
  <sheetViews>
    <sheetView workbookViewId="0">
      <selection activeCell="O19" sqref="A1:XFD1048576"/>
    </sheetView>
  </sheetViews>
  <sheetFormatPr defaultRowHeight="15" x14ac:dyDescent="0.25"/>
  <cols>
    <col min="1" max="1" width="8.85546875" style="12" bestFit="1" customWidth="1"/>
    <col min="2" max="2" width="29.42578125" style="12" bestFit="1" customWidth="1"/>
    <col min="3" max="3" width="26.28515625" style="12" bestFit="1" customWidth="1"/>
    <col min="4" max="4" width="10.140625" style="12" customWidth="1"/>
    <col min="5" max="6" width="10.140625" style="12" bestFit="1" customWidth="1"/>
    <col min="7" max="9" width="11" style="12" bestFit="1" customWidth="1"/>
    <col min="10" max="10" width="10.140625" style="12" bestFit="1" customWidth="1"/>
    <col min="11" max="12" width="9.140625" style="13"/>
    <col min="13" max="16384" width="9.140625" style="12"/>
  </cols>
  <sheetData>
    <row r="1" spans="1:12" x14ac:dyDescent="0.25">
      <c r="B1" s="12" t="s">
        <v>9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</row>
    <row r="2" spans="1:12" x14ac:dyDescent="0.25">
      <c r="A2" s="12">
        <v>1</v>
      </c>
      <c r="B2" s="12" t="s">
        <v>2</v>
      </c>
      <c r="C2" s="12" t="s">
        <v>226</v>
      </c>
      <c r="D2" s="46" t="s">
        <v>6</v>
      </c>
      <c r="E2" s="46" t="s">
        <v>6</v>
      </c>
      <c r="F2" s="46" t="s">
        <v>6</v>
      </c>
      <c r="G2" s="46" t="s">
        <v>6</v>
      </c>
      <c r="H2" s="46" t="str">
        <f t="shared" ref="H2" si="0">+D2</f>
        <v>.</v>
      </c>
      <c r="I2" s="46" t="str">
        <f t="shared" ref="I2" si="1">+F2</f>
        <v>.</v>
      </c>
      <c r="J2" s="46" t="s">
        <v>6</v>
      </c>
      <c r="K2" s="12">
        <f>IF(J2=L$1,0,99)</f>
        <v>0</v>
      </c>
      <c r="L2" s="12"/>
    </row>
    <row r="3" spans="1:12" x14ac:dyDescent="0.25">
      <c r="A3" s="12">
        <v>2</v>
      </c>
      <c r="B3" s="12" t="s">
        <v>10</v>
      </c>
      <c r="C3" s="12" t="s">
        <v>226</v>
      </c>
      <c r="D3" s="46" t="s">
        <v>6</v>
      </c>
      <c r="E3" s="46" t="s">
        <v>6</v>
      </c>
      <c r="F3" s="46" t="s">
        <v>6</v>
      </c>
      <c r="G3" s="46" t="s">
        <v>6</v>
      </c>
      <c r="H3" s="46" t="str">
        <f t="shared" ref="H3:H66" si="2">+D3</f>
        <v>.</v>
      </c>
      <c r="I3" s="46" t="str">
        <f t="shared" ref="I3:I66" si="3">+F3</f>
        <v>.</v>
      </c>
      <c r="J3" s="46" t="s">
        <v>6</v>
      </c>
      <c r="K3" s="12">
        <f t="shared" ref="K3:K66" si="4">IF(J3=L$1,0,99)</f>
        <v>0</v>
      </c>
      <c r="L3" s="12"/>
    </row>
    <row r="4" spans="1:12" x14ac:dyDescent="0.25">
      <c r="A4" s="12">
        <v>3</v>
      </c>
      <c r="B4" s="12" t="s">
        <v>11</v>
      </c>
      <c r="C4" s="12" t="s">
        <v>226</v>
      </c>
      <c r="D4" s="46" t="s">
        <v>6</v>
      </c>
      <c r="E4" s="46" t="s">
        <v>6</v>
      </c>
      <c r="F4" s="46" t="s">
        <v>6</v>
      </c>
      <c r="G4" s="46" t="s">
        <v>6</v>
      </c>
      <c r="H4" s="46" t="str">
        <f t="shared" si="2"/>
        <v>.</v>
      </c>
      <c r="I4" s="46" t="str">
        <f t="shared" si="3"/>
        <v>.</v>
      </c>
      <c r="J4" s="46" t="s">
        <v>6</v>
      </c>
      <c r="K4" s="12">
        <f t="shared" si="4"/>
        <v>0</v>
      </c>
      <c r="L4" s="12"/>
    </row>
    <row r="5" spans="1:12" x14ac:dyDescent="0.25">
      <c r="A5" s="12">
        <v>4</v>
      </c>
      <c r="B5" s="12" t="s">
        <v>12</v>
      </c>
      <c r="C5" s="12" t="s">
        <v>226</v>
      </c>
      <c r="D5" s="46" t="s">
        <v>6</v>
      </c>
      <c r="E5" s="46" t="s">
        <v>6</v>
      </c>
      <c r="F5" s="46" t="s">
        <v>6</v>
      </c>
      <c r="G5" s="46" t="s">
        <v>6</v>
      </c>
      <c r="H5" s="46" t="str">
        <f t="shared" si="2"/>
        <v>.</v>
      </c>
      <c r="I5" s="46" t="str">
        <f t="shared" si="3"/>
        <v>.</v>
      </c>
      <c r="J5" s="46" t="s">
        <v>6</v>
      </c>
      <c r="K5" s="12">
        <f t="shared" si="4"/>
        <v>0</v>
      </c>
      <c r="L5" s="12"/>
    </row>
    <row r="6" spans="1:12" x14ac:dyDescent="0.25">
      <c r="A6" s="12">
        <v>5</v>
      </c>
      <c r="B6" s="12" t="s">
        <v>13</v>
      </c>
      <c r="C6" s="12" t="s">
        <v>226</v>
      </c>
      <c r="D6" s="46" t="s">
        <v>6</v>
      </c>
      <c r="E6" s="46" t="s">
        <v>6</v>
      </c>
      <c r="F6" s="46" t="s">
        <v>6</v>
      </c>
      <c r="G6" s="46" t="s">
        <v>6</v>
      </c>
      <c r="H6" s="46" t="str">
        <f t="shared" si="2"/>
        <v>.</v>
      </c>
      <c r="I6" s="46" t="str">
        <f t="shared" si="3"/>
        <v>.</v>
      </c>
      <c r="J6" s="46" t="s">
        <v>6</v>
      </c>
      <c r="K6" s="12">
        <f t="shared" si="4"/>
        <v>0</v>
      </c>
      <c r="L6" s="12"/>
    </row>
    <row r="7" spans="1:12" x14ac:dyDescent="0.25">
      <c r="A7" s="12">
        <v>6</v>
      </c>
      <c r="B7" s="12" t="s">
        <v>14</v>
      </c>
      <c r="C7" s="44">
        <v>45379</v>
      </c>
      <c r="D7" s="46">
        <v>45425</v>
      </c>
      <c r="E7" s="46">
        <v>45485</v>
      </c>
      <c r="F7" s="46">
        <v>45545</v>
      </c>
      <c r="G7" s="46">
        <v>45607</v>
      </c>
      <c r="H7" s="46">
        <f t="shared" si="2"/>
        <v>45425</v>
      </c>
      <c r="I7" s="46">
        <f t="shared" si="3"/>
        <v>45545</v>
      </c>
      <c r="J7" s="46" t="s">
        <v>6</v>
      </c>
      <c r="K7" s="12">
        <f t="shared" si="4"/>
        <v>0</v>
      </c>
      <c r="L7" s="12"/>
    </row>
    <row r="8" spans="1:12" x14ac:dyDescent="0.25">
      <c r="A8" s="12">
        <v>7</v>
      </c>
      <c r="B8" s="12" t="s">
        <v>15</v>
      </c>
      <c r="C8" s="12" t="s">
        <v>226</v>
      </c>
      <c r="D8" s="46" t="s">
        <v>6</v>
      </c>
      <c r="E8" s="46" t="s">
        <v>6</v>
      </c>
      <c r="F8" s="46" t="s">
        <v>6</v>
      </c>
      <c r="G8" s="46" t="s">
        <v>6</v>
      </c>
      <c r="H8" s="46" t="str">
        <f t="shared" si="2"/>
        <v>.</v>
      </c>
      <c r="I8" s="46" t="str">
        <f t="shared" si="3"/>
        <v>.</v>
      </c>
      <c r="J8" s="46" t="s">
        <v>6</v>
      </c>
      <c r="K8" s="12">
        <f t="shared" si="4"/>
        <v>0</v>
      </c>
      <c r="L8" s="12"/>
    </row>
    <row r="9" spans="1:12" x14ac:dyDescent="0.25">
      <c r="A9" s="12">
        <v>8</v>
      </c>
      <c r="B9" s="12" t="s">
        <v>16</v>
      </c>
      <c r="C9" s="12" t="s">
        <v>226</v>
      </c>
      <c r="D9" s="46" t="s">
        <v>6</v>
      </c>
      <c r="E9" s="46" t="s">
        <v>6</v>
      </c>
      <c r="F9" s="46" t="s">
        <v>6</v>
      </c>
      <c r="G9" s="46" t="s">
        <v>6</v>
      </c>
      <c r="H9" s="46" t="str">
        <f t="shared" si="2"/>
        <v>.</v>
      </c>
      <c r="I9" s="46" t="str">
        <f t="shared" si="3"/>
        <v>.</v>
      </c>
      <c r="J9" s="46" t="s">
        <v>6</v>
      </c>
      <c r="K9" s="12">
        <f>IF(J9=L$1,0,99)</f>
        <v>0</v>
      </c>
      <c r="L9" s="12"/>
    </row>
    <row r="10" spans="1:12" x14ac:dyDescent="0.25">
      <c r="A10" s="12">
        <v>9</v>
      </c>
      <c r="B10" s="12" t="s">
        <v>17</v>
      </c>
      <c r="C10" s="12" t="s">
        <v>226</v>
      </c>
      <c r="D10" s="46" t="s">
        <v>6</v>
      </c>
      <c r="E10" s="46" t="s">
        <v>6</v>
      </c>
      <c r="F10" s="46" t="s">
        <v>6</v>
      </c>
      <c r="G10" s="46" t="s">
        <v>6</v>
      </c>
      <c r="H10" s="46" t="str">
        <f t="shared" si="2"/>
        <v>.</v>
      </c>
      <c r="I10" s="46" t="str">
        <f t="shared" si="3"/>
        <v>.</v>
      </c>
      <c r="J10" s="46" t="s">
        <v>6</v>
      </c>
      <c r="K10" s="12">
        <f t="shared" si="4"/>
        <v>0</v>
      </c>
      <c r="L10" s="12"/>
    </row>
    <row r="11" spans="1:12" x14ac:dyDescent="0.25">
      <c r="A11" s="12">
        <v>10</v>
      </c>
      <c r="B11" s="12" t="s">
        <v>18</v>
      </c>
      <c r="C11" s="12" t="s">
        <v>226</v>
      </c>
      <c r="D11" s="46" t="s">
        <v>6</v>
      </c>
      <c r="E11" s="46" t="s">
        <v>6</v>
      </c>
      <c r="F11" s="46" t="s">
        <v>6</v>
      </c>
      <c r="G11" s="46" t="s">
        <v>6</v>
      </c>
      <c r="H11" s="46" t="str">
        <f t="shared" si="2"/>
        <v>.</v>
      </c>
      <c r="I11" s="46" t="str">
        <f t="shared" si="3"/>
        <v>.</v>
      </c>
      <c r="J11" s="46" t="s">
        <v>6</v>
      </c>
      <c r="K11" s="12">
        <f t="shared" si="4"/>
        <v>0</v>
      </c>
      <c r="L11" s="12"/>
    </row>
    <row r="12" spans="1:12" x14ac:dyDescent="0.25">
      <c r="A12" s="12">
        <v>11</v>
      </c>
      <c r="B12" s="12" t="s">
        <v>19</v>
      </c>
      <c r="C12" s="12" t="s">
        <v>226</v>
      </c>
      <c r="D12" s="46" t="s">
        <v>6</v>
      </c>
      <c r="E12" s="46" t="s">
        <v>6</v>
      </c>
      <c r="F12" s="46" t="s">
        <v>6</v>
      </c>
      <c r="G12" s="46" t="s">
        <v>6</v>
      </c>
      <c r="H12" s="46" t="str">
        <f t="shared" si="2"/>
        <v>.</v>
      </c>
      <c r="I12" s="46" t="str">
        <f t="shared" si="3"/>
        <v>.</v>
      </c>
      <c r="J12" s="46" t="s">
        <v>6</v>
      </c>
      <c r="K12" s="12">
        <f t="shared" si="4"/>
        <v>0</v>
      </c>
      <c r="L12" s="12"/>
    </row>
    <row r="13" spans="1:12" x14ac:dyDescent="0.25">
      <c r="A13" s="12">
        <v>12</v>
      </c>
      <c r="B13" s="12" t="s">
        <v>20</v>
      </c>
      <c r="C13" s="44">
        <v>45393</v>
      </c>
      <c r="D13" s="46">
        <v>45439</v>
      </c>
      <c r="E13" s="46">
        <v>45499</v>
      </c>
      <c r="F13" s="46">
        <v>45559</v>
      </c>
      <c r="G13" s="46">
        <v>45621</v>
      </c>
      <c r="H13" s="46">
        <f t="shared" si="2"/>
        <v>45439</v>
      </c>
      <c r="I13" s="46">
        <f t="shared" si="3"/>
        <v>45559</v>
      </c>
      <c r="J13" s="46" t="s">
        <v>6</v>
      </c>
      <c r="K13" s="12">
        <f t="shared" si="4"/>
        <v>0</v>
      </c>
      <c r="L13" s="12"/>
    </row>
    <row r="14" spans="1:12" x14ac:dyDescent="0.25">
      <c r="A14" s="12">
        <v>13</v>
      </c>
      <c r="B14" s="12" t="s">
        <v>21</v>
      </c>
      <c r="C14" s="12" t="s">
        <v>226</v>
      </c>
      <c r="D14" s="46" t="s">
        <v>6</v>
      </c>
      <c r="E14" s="46" t="s">
        <v>6</v>
      </c>
      <c r="F14" s="46" t="s">
        <v>6</v>
      </c>
      <c r="G14" s="46" t="s">
        <v>6</v>
      </c>
      <c r="H14" s="46" t="str">
        <f t="shared" si="2"/>
        <v>.</v>
      </c>
      <c r="I14" s="46" t="str">
        <f t="shared" si="3"/>
        <v>.</v>
      </c>
      <c r="J14" s="46" t="s">
        <v>6</v>
      </c>
      <c r="K14" s="12">
        <f t="shared" si="4"/>
        <v>0</v>
      </c>
      <c r="L14" s="12"/>
    </row>
    <row r="15" spans="1:12" x14ac:dyDescent="0.25">
      <c r="A15" s="12">
        <v>14</v>
      </c>
      <c r="B15" s="12" t="s">
        <v>22</v>
      </c>
      <c r="C15" s="12" t="s">
        <v>226</v>
      </c>
      <c r="D15" s="46" t="s">
        <v>6</v>
      </c>
      <c r="E15" s="46" t="s">
        <v>6</v>
      </c>
      <c r="F15" s="46" t="s">
        <v>6</v>
      </c>
      <c r="G15" s="46" t="s">
        <v>6</v>
      </c>
      <c r="H15" s="46" t="str">
        <f t="shared" si="2"/>
        <v>.</v>
      </c>
      <c r="I15" s="46" t="str">
        <f t="shared" si="3"/>
        <v>.</v>
      </c>
      <c r="J15" s="46" t="s">
        <v>6</v>
      </c>
      <c r="K15" s="12">
        <f t="shared" si="4"/>
        <v>0</v>
      </c>
      <c r="L15" s="12"/>
    </row>
    <row r="16" spans="1:12" x14ac:dyDescent="0.25">
      <c r="A16" s="12">
        <v>15</v>
      </c>
      <c r="B16" s="12" t="s">
        <v>23</v>
      </c>
      <c r="C16" s="12" t="s">
        <v>226</v>
      </c>
      <c r="D16" s="46" t="s">
        <v>6</v>
      </c>
      <c r="E16" s="46" t="s">
        <v>6</v>
      </c>
      <c r="F16" s="46" t="s">
        <v>6</v>
      </c>
      <c r="G16" s="46" t="s">
        <v>6</v>
      </c>
      <c r="H16" s="46" t="str">
        <f t="shared" si="2"/>
        <v>.</v>
      </c>
      <c r="I16" s="46" t="str">
        <f t="shared" si="3"/>
        <v>.</v>
      </c>
      <c r="J16" s="46" t="s">
        <v>6</v>
      </c>
      <c r="K16" s="12">
        <f t="shared" si="4"/>
        <v>0</v>
      </c>
      <c r="L16" s="12"/>
    </row>
    <row r="17" spans="1:12" x14ac:dyDescent="0.25">
      <c r="A17" s="12">
        <v>16</v>
      </c>
      <c r="B17" s="12" t="s">
        <v>24</v>
      </c>
      <c r="C17" s="12" t="s">
        <v>226</v>
      </c>
      <c r="D17" s="46" t="s">
        <v>6</v>
      </c>
      <c r="E17" s="46" t="s">
        <v>6</v>
      </c>
      <c r="F17" s="46" t="s">
        <v>6</v>
      </c>
      <c r="G17" s="46" t="s">
        <v>6</v>
      </c>
      <c r="H17" s="46" t="str">
        <f t="shared" si="2"/>
        <v>.</v>
      </c>
      <c r="I17" s="46" t="str">
        <f t="shared" si="3"/>
        <v>.</v>
      </c>
      <c r="J17" s="46" t="s">
        <v>6</v>
      </c>
      <c r="K17" s="12">
        <f t="shared" si="4"/>
        <v>0</v>
      </c>
      <c r="L17" s="12"/>
    </row>
    <row r="18" spans="1:12" x14ac:dyDescent="0.25">
      <c r="A18" s="12">
        <v>17</v>
      </c>
      <c r="B18" s="12" t="s">
        <v>25</v>
      </c>
      <c r="C18" s="44">
        <v>45379</v>
      </c>
      <c r="D18" s="46">
        <v>45425</v>
      </c>
      <c r="E18" s="46">
        <v>45485</v>
      </c>
      <c r="F18" s="46">
        <v>45545</v>
      </c>
      <c r="G18" s="46">
        <v>45607</v>
      </c>
      <c r="H18" s="46">
        <f t="shared" si="2"/>
        <v>45425</v>
      </c>
      <c r="I18" s="46">
        <f t="shared" si="3"/>
        <v>45545</v>
      </c>
      <c r="J18" s="46" t="s">
        <v>6</v>
      </c>
      <c r="K18" s="12">
        <f t="shared" si="4"/>
        <v>0</v>
      </c>
      <c r="L18" s="12"/>
    </row>
    <row r="19" spans="1:12" x14ac:dyDescent="0.25">
      <c r="A19" s="12">
        <v>18</v>
      </c>
      <c r="B19" s="12" t="s">
        <v>26</v>
      </c>
      <c r="C19" s="12" t="s">
        <v>226</v>
      </c>
      <c r="D19" s="46" t="s">
        <v>6</v>
      </c>
      <c r="E19" s="46" t="s">
        <v>6</v>
      </c>
      <c r="F19" s="46" t="s">
        <v>6</v>
      </c>
      <c r="G19" s="46" t="s">
        <v>6</v>
      </c>
      <c r="H19" s="46" t="str">
        <f t="shared" si="2"/>
        <v>.</v>
      </c>
      <c r="I19" s="46" t="str">
        <f t="shared" si="3"/>
        <v>.</v>
      </c>
      <c r="J19" s="46" t="s">
        <v>6</v>
      </c>
      <c r="K19" s="12">
        <f t="shared" si="4"/>
        <v>0</v>
      </c>
      <c r="L19" s="12"/>
    </row>
    <row r="20" spans="1:12" x14ac:dyDescent="0.25">
      <c r="A20" s="12">
        <v>19</v>
      </c>
      <c r="B20" s="12" t="s">
        <v>27</v>
      </c>
      <c r="C20" s="12" t="s">
        <v>226</v>
      </c>
      <c r="D20" s="46" t="s">
        <v>6</v>
      </c>
      <c r="E20" s="46" t="s">
        <v>6</v>
      </c>
      <c r="F20" s="46" t="s">
        <v>6</v>
      </c>
      <c r="G20" s="46" t="s">
        <v>6</v>
      </c>
      <c r="H20" s="46" t="str">
        <f t="shared" si="2"/>
        <v>.</v>
      </c>
      <c r="I20" s="46" t="str">
        <f t="shared" si="3"/>
        <v>.</v>
      </c>
      <c r="J20" s="46" t="s">
        <v>6</v>
      </c>
      <c r="K20" s="12">
        <f t="shared" si="4"/>
        <v>0</v>
      </c>
      <c r="L20" s="12"/>
    </row>
    <row r="21" spans="1:12" x14ac:dyDescent="0.25">
      <c r="A21" s="12">
        <v>20</v>
      </c>
      <c r="B21" s="12" t="s">
        <v>28</v>
      </c>
      <c r="C21" s="12" t="s">
        <v>226</v>
      </c>
      <c r="D21" s="46" t="s">
        <v>6</v>
      </c>
      <c r="E21" s="46" t="s">
        <v>6</v>
      </c>
      <c r="F21" s="46" t="s">
        <v>6</v>
      </c>
      <c r="G21" s="46" t="s">
        <v>6</v>
      </c>
      <c r="H21" s="46" t="str">
        <f t="shared" si="2"/>
        <v>.</v>
      </c>
      <c r="I21" s="46" t="str">
        <f t="shared" si="3"/>
        <v>.</v>
      </c>
      <c r="J21" s="46" t="s">
        <v>6</v>
      </c>
      <c r="K21" s="12">
        <f t="shared" si="4"/>
        <v>0</v>
      </c>
      <c r="L21" s="12"/>
    </row>
    <row r="22" spans="1:12" x14ac:dyDescent="0.25">
      <c r="A22" s="12">
        <v>21</v>
      </c>
      <c r="B22" s="12" t="s">
        <v>29</v>
      </c>
      <c r="C22" s="12" t="s">
        <v>226</v>
      </c>
      <c r="D22" s="46" t="s">
        <v>6</v>
      </c>
      <c r="E22" s="46" t="s">
        <v>6</v>
      </c>
      <c r="F22" s="46" t="s">
        <v>6</v>
      </c>
      <c r="G22" s="46" t="s">
        <v>6</v>
      </c>
      <c r="H22" s="46" t="str">
        <f t="shared" si="2"/>
        <v>.</v>
      </c>
      <c r="I22" s="46" t="str">
        <f t="shared" si="3"/>
        <v>.</v>
      </c>
      <c r="J22" s="46" t="s">
        <v>6</v>
      </c>
      <c r="K22" s="12">
        <f t="shared" si="4"/>
        <v>0</v>
      </c>
      <c r="L22" s="12"/>
    </row>
    <row r="23" spans="1:12" x14ac:dyDescent="0.25">
      <c r="A23" s="12">
        <v>22</v>
      </c>
      <c r="B23" s="12" t="s">
        <v>30</v>
      </c>
      <c r="C23" s="12" t="s">
        <v>226</v>
      </c>
      <c r="D23" s="46" t="s">
        <v>6</v>
      </c>
      <c r="E23" s="46" t="s">
        <v>6</v>
      </c>
      <c r="F23" s="46" t="s">
        <v>6</v>
      </c>
      <c r="G23" s="46" t="s">
        <v>6</v>
      </c>
      <c r="H23" s="46" t="str">
        <f t="shared" si="2"/>
        <v>.</v>
      </c>
      <c r="I23" s="46" t="str">
        <f t="shared" si="3"/>
        <v>.</v>
      </c>
      <c r="J23" s="46" t="s">
        <v>6</v>
      </c>
      <c r="K23" s="12">
        <f t="shared" si="4"/>
        <v>0</v>
      </c>
      <c r="L23" s="12"/>
    </row>
    <row r="24" spans="1:12" x14ac:dyDescent="0.25">
      <c r="A24" s="12">
        <v>23</v>
      </c>
      <c r="B24" s="12" t="s">
        <v>31</v>
      </c>
      <c r="C24" s="12" t="s">
        <v>226</v>
      </c>
      <c r="D24" s="46" t="s">
        <v>6</v>
      </c>
      <c r="E24" s="46" t="s">
        <v>6</v>
      </c>
      <c r="F24" s="46" t="s">
        <v>6</v>
      </c>
      <c r="G24" s="46" t="s">
        <v>6</v>
      </c>
      <c r="H24" s="46" t="str">
        <f t="shared" si="2"/>
        <v>.</v>
      </c>
      <c r="I24" s="46" t="str">
        <f t="shared" si="3"/>
        <v>.</v>
      </c>
      <c r="J24" s="46" t="s">
        <v>6</v>
      </c>
      <c r="K24" s="12">
        <f t="shared" si="4"/>
        <v>0</v>
      </c>
      <c r="L24" s="12"/>
    </row>
    <row r="25" spans="1:12" x14ac:dyDescent="0.25">
      <c r="A25" s="12">
        <v>24</v>
      </c>
      <c r="B25" s="12" t="s">
        <v>32</v>
      </c>
      <c r="C25" s="12" t="s">
        <v>226</v>
      </c>
      <c r="D25" s="46" t="s">
        <v>6</v>
      </c>
      <c r="E25" s="46" t="s">
        <v>6</v>
      </c>
      <c r="F25" s="46" t="s">
        <v>6</v>
      </c>
      <c r="G25" s="46" t="s">
        <v>6</v>
      </c>
      <c r="H25" s="46" t="str">
        <f t="shared" si="2"/>
        <v>.</v>
      </c>
      <c r="I25" s="46" t="str">
        <f t="shared" si="3"/>
        <v>.</v>
      </c>
      <c r="J25" s="46" t="s">
        <v>6</v>
      </c>
      <c r="K25" s="12">
        <f t="shared" si="4"/>
        <v>0</v>
      </c>
      <c r="L25" s="12"/>
    </row>
    <row r="26" spans="1:12" x14ac:dyDescent="0.25">
      <c r="A26" s="12">
        <v>25</v>
      </c>
      <c r="B26" s="12" t="s">
        <v>33</v>
      </c>
      <c r="C26" s="12" t="s">
        <v>226</v>
      </c>
      <c r="D26" s="46" t="s">
        <v>6</v>
      </c>
      <c r="E26" s="46" t="s">
        <v>6</v>
      </c>
      <c r="F26" s="46" t="s">
        <v>6</v>
      </c>
      <c r="G26" s="46" t="s">
        <v>6</v>
      </c>
      <c r="H26" s="46" t="str">
        <f t="shared" si="2"/>
        <v>.</v>
      </c>
      <c r="I26" s="46" t="str">
        <f t="shared" si="3"/>
        <v>.</v>
      </c>
      <c r="J26" s="46" t="s">
        <v>6</v>
      </c>
      <c r="K26" s="12">
        <f t="shared" si="4"/>
        <v>0</v>
      </c>
      <c r="L26" s="12"/>
    </row>
    <row r="27" spans="1:12" x14ac:dyDescent="0.25">
      <c r="A27" s="12">
        <v>26</v>
      </c>
      <c r="B27" s="12" t="s">
        <v>34</v>
      </c>
      <c r="C27" s="12" t="s">
        <v>226</v>
      </c>
      <c r="D27" s="46" t="s">
        <v>6</v>
      </c>
      <c r="E27" s="46" t="s">
        <v>6</v>
      </c>
      <c r="F27" s="46" t="s">
        <v>6</v>
      </c>
      <c r="G27" s="46" t="s">
        <v>6</v>
      </c>
      <c r="H27" s="46" t="str">
        <f t="shared" si="2"/>
        <v>.</v>
      </c>
      <c r="I27" s="46" t="str">
        <f t="shared" si="3"/>
        <v>.</v>
      </c>
      <c r="J27" s="46" t="s">
        <v>6</v>
      </c>
      <c r="K27" s="12">
        <f t="shared" si="4"/>
        <v>0</v>
      </c>
      <c r="L27" s="12"/>
    </row>
    <row r="28" spans="1:12" x14ac:dyDescent="0.25">
      <c r="A28" s="12">
        <v>27</v>
      </c>
      <c r="B28" s="12" t="s">
        <v>35</v>
      </c>
      <c r="C28" s="12" t="s">
        <v>226</v>
      </c>
      <c r="D28" s="46" t="s">
        <v>6</v>
      </c>
      <c r="E28" s="46" t="s">
        <v>6</v>
      </c>
      <c r="F28" s="46" t="s">
        <v>6</v>
      </c>
      <c r="G28" s="46" t="s">
        <v>6</v>
      </c>
      <c r="H28" s="46" t="str">
        <f t="shared" si="2"/>
        <v>.</v>
      </c>
      <c r="I28" s="46" t="str">
        <f t="shared" si="3"/>
        <v>.</v>
      </c>
      <c r="J28" s="46" t="s">
        <v>6</v>
      </c>
      <c r="K28" s="12">
        <f t="shared" si="4"/>
        <v>0</v>
      </c>
      <c r="L28" s="12"/>
    </row>
    <row r="29" spans="1:12" x14ac:dyDescent="0.25">
      <c r="A29" s="12">
        <v>28</v>
      </c>
      <c r="B29" s="12" t="s">
        <v>36</v>
      </c>
      <c r="C29" s="44">
        <v>45379</v>
      </c>
      <c r="D29" s="46">
        <v>45425</v>
      </c>
      <c r="E29" s="46">
        <v>45485</v>
      </c>
      <c r="F29" s="46">
        <v>45545</v>
      </c>
      <c r="G29" s="46">
        <v>45607</v>
      </c>
      <c r="H29" s="46">
        <f t="shared" si="2"/>
        <v>45425</v>
      </c>
      <c r="I29" s="46">
        <f t="shared" si="3"/>
        <v>45545</v>
      </c>
      <c r="J29" s="46" t="s">
        <v>6</v>
      </c>
      <c r="K29" s="12">
        <f t="shared" si="4"/>
        <v>0</v>
      </c>
      <c r="L29" s="12"/>
    </row>
    <row r="30" spans="1:12" x14ac:dyDescent="0.25">
      <c r="A30" s="12">
        <v>29</v>
      </c>
      <c r="B30" s="12" t="s">
        <v>37</v>
      </c>
      <c r="C30" s="12" t="s">
        <v>226</v>
      </c>
      <c r="D30" s="46" t="s">
        <v>6</v>
      </c>
      <c r="E30" s="46" t="s">
        <v>6</v>
      </c>
      <c r="F30" s="46" t="s">
        <v>6</v>
      </c>
      <c r="G30" s="46" t="s">
        <v>6</v>
      </c>
      <c r="H30" s="46" t="str">
        <f t="shared" si="2"/>
        <v>.</v>
      </c>
      <c r="I30" s="46" t="str">
        <f t="shared" si="3"/>
        <v>.</v>
      </c>
      <c r="J30" s="46" t="s">
        <v>6</v>
      </c>
      <c r="K30" s="12">
        <f t="shared" si="4"/>
        <v>0</v>
      </c>
      <c r="L30" s="12"/>
    </row>
    <row r="31" spans="1:12" x14ac:dyDescent="0.25">
      <c r="A31" s="12">
        <v>30</v>
      </c>
      <c r="B31" s="12" t="s">
        <v>38</v>
      </c>
      <c r="C31" s="12" t="s">
        <v>226</v>
      </c>
      <c r="D31" s="46" t="s">
        <v>6</v>
      </c>
      <c r="E31" s="46" t="s">
        <v>6</v>
      </c>
      <c r="F31" s="46" t="s">
        <v>6</v>
      </c>
      <c r="G31" s="46" t="s">
        <v>6</v>
      </c>
      <c r="H31" s="46" t="str">
        <f t="shared" si="2"/>
        <v>.</v>
      </c>
      <c r="I31" s="46" t="str">
        <f t="shared" si="3"/>
        <v>.</v>
      </c>
      <c r="J31" s="46" t="s">
        <v>6</v>
      </c>
      <c r="K31" s="12">
        <f t="shared" si="4"/>
        <v>0</v>
      </c>
      <c r="L31" s="12"/>
    </row>
    <row r="32" spans="1:12" x14ac:dyDescent="0.25">
      <c r="A32" s="12">
        <v>31</v>
      </c>
      <c r="B32" s="12" t="s">
        <v>39</v>
      </c>
      <c r="C32" s="12" t="s">
        <v>226</v>
      </c>
      <c r="D32" s="46" t="s">
        <v>6</v>
      </c>
      <c r="E32" s="46" t="s">
        <v>6</v>
      </c>
      <c r="F32" s="46" t="s">
        <v>6</v>
      </c>
      <c r="G32" s="46" t="s">
        <v>6</v>
      </c>
      <c r="H32" s="46" t="str">
        <f t="shared" si="2"/>
        <v>.</v>
      </c>
      <c r="I32" s="46" t="str">
        <f t="shared" si="3"/>
        <v>.</v>
      </c>
      <c r="J32" s="46" t="s">
        <v>6</v>
      </c>
      <c r="K32" s="12">
        <f t="shared" si="4"/>
        <v>0</v>
      </c>
      <c r="L32" s="12"/>
    </row>
    <row r="33" spans="1:15" x14ac:dyDescent="0.25">
      <c r="A33" s="12">
        <v>32</v>
      </c>
      <c r="B33" s="12" t="s">
        <v>40</v>
      </c>
      <c r="C33" s="12" t="s">
        <v>226</v>
      </c>
      <c r="D33" s="46" t="s">
        <v>6</v>
      </c>
      <c r="E33" s="46" t="s">
        <v>6</v>
      </c>
      <c r="F33" s="46" t="s">
        <v>6</v>
      </c>
      <c r="G33" s="46" t="s">
        <v>6</v>
      </c>
      <c r="H33" s="46" t="str">
        <f t="shared" si="2"/>
        <v>.</v>
      </c>
      <c r="I33" s="46" t="str">
        <f t="shared" si="3"/>
        <v>.</v>
      </c>
      <c r="J33" s="46" t="s">
        <v>6</v>
      </c>
      <c r="K33" s="12">
        <f t="shared" si="4"/>
        <v>0</v>
      </c>
      <c r="L33" s="12"/>
    </row>
    <row r="34" spans="1:15" x14ac:dyDescent="0.25">
      <c r="A34" s="12">
        <v>33</v>
      </c>
      <c r="B34" s="12" t="s">
        <v>41</v>
      </c>
      <c r="C34" s="12" t="s">
        <v>226</v>
      </c>
      <c r="D34" s="46" t="s">
        <v>6</v>
      </c>
      <c r="E34" s="46" t="s">
        <v>6</v>
      </c>
      <c r="F34" s="46" t="s">
        <v>6</v>
      </c>
      <c r="G34" s="46" t="s">
        <v>6</v>
      </c>
      <c r="H34" s="46" t="str">
        <f t="shared" si="2"/>
        <v>.</v>
      </c>
      <c r="I34" s="46" t="str">
        <f t="shared" si="3"/>
        <v>.</v>
      </c>
      <c r="J34" s="46" t="s">
        <v>6</v>
      </c>
      <c r="K34" s="12">
        <f t="shared" si="4"/>
        <v>0</v>
      </c>
      <c r="L34" s="12"/>
    </row>
    <row r="35" spans="1:15" x14ac:dyDescent="0.25">
      <c r="A35" s="12">
        <v>34</v>
      </c>
      <c r="B35" s="12" t="s">
        <v>42</v>
      </c>
      <c r="C35" s="12" t="s">
        <v>226</v>
      </c>
      <c r="D35" s="46" t="s">
        <v>6</v>
      </c>
      <c r="E35" s="46" t="s">
        <v>6</v>
      </c>
      <c r="F35" s="46" t="s">
        <v>6</v>
      </c>
      <c r="G35" s="46" t="s">
        <v>6</v>
      </c>
      <c r="H35" s="46" t="str">
        <f t="shared" si="2"/>
        <v>.</v>
      </c>
      <c r="I35" s="46" t="str">
        <f t="shared" si="3"/>
        <v>.</v>
      </c>
      <c r="J35" s="46" t="s">
        <v>6</v>
      </c>
      <c r="K35" s="12">
        <f t="shared" si="4"/>
        <v>0</v>
      </c>
      <c r="L35" s="12"/>
    </row>
    <row r="36" spans="1:15" x14ac:dyDescent="0.25">
      <c r="A36" s="12">
        <v>35</v>
      </c>
      <c r="B36" s="12" t="s">
        <v>43</v>
      </c>
      <c r="C36" s="12" t="s">
        <v>226</v>
      </c>
      <c r="D36" s="46" t="s">
        <v>6</v>
      </c>
      <c r="E36" s="46" t="s">
        <v>6</v>
      </c>
      <c r="F36" s="46" t="s">
        <v>6</v>
      </c>
      <c r="G36" s="46" t="s">
        <v>6</v>
      </c>
      <c r="H36" s="46" t="str">
        <f t="shared" si="2"/>
        <v>.</v>
      </c>
      <c r="I36" s="46" t="str">
        <f t="shared" si="3"/>
        <v>.</v>
      </c>
      <c r="J36" s="46" t="s">
        <v>6</v>
      </c>
      <c r="K36" s="12">
        <f t="shared" si="4"/>
        <v>0</v>
      </c>
      <c r="L36" s="12"/>
    </row>
    <row r="37" spans="1:15" x14ac:dyDescent="0.25">
      <c r="A37" s="12">
        <v>36</v>
      </c>
      <c r="B37" s="12" t="s">
        <v>44</v>
      </c>
      <c r="C37" s="12" t="s">
        <v>226</v>
      </c>
      <c r="D37" s="46" t="s">
        <v>6</v>
      </c>
      <c r="E37" s="46" t="s">
        <v>6</v>
      </c>
      <c r="F37" s="46" t="s">
        <v>6</v>
      </c>
      <c r="G37" s="46" t="s">
        <v>6</v>
      </c>
      <c r="H37" s="46" t="str">
        <f t="shared" si="2"/>
        <v>.</v>
      </c>
      <c r="I37" s="46" t="str">
        <f t="shared" si="3"/>
        <v>.</v>
      </c>
      <c r="J37" s="46" t="s">
        <v>6</v>
      </c>
      <c r="K37" s="12">
        <f t="shared" si="4"/>
        <v>0</v>
      </c>
      <c r="L37" s="12"/>
    </row>
    <row r="38" spans="1:15" x14ac:dyDescent="0.25">
      <c r="A38" s="47">
        <v>37</v>
      </c>
      <c r="B38" s="44" t="s">
        <v>45</v>
      </c>
      <c r="C38" s="12" t="s">
        <v>226</v>
      </c>
      <c r="D38" s="46" t="s">
        <v>6</v>
      </c>
      <c r="E38" s="46" t="s">
        <v>6</v>
      </c>
      <c r="F38" s="46" t="s">
        <v>6</v>
      </c>
      <c r="G38" s="46" t="s">
        <v>6</v>
      </c>
      <c r="H38" s="46" t="str">
        <f t="shared" si="2"/>
        <v>.</v>
      </c>
      <c r="I38" s="46" t="str">
        <f t="shared" si="3"/>
        <v>.</v>
      </c>
      <c r="J38" s="46" t="s">
        <v>6</v>
      </c>
      <c r="K38" s="12">
        <f t="shared" si="4"/>
        <v>0</v>
      </c>
      <c r="L38" s="12"/>
      <c r="N38" s="44"/>
      <c r="O38" s="44"/>
    </row>
    <row r="39" spans="1:15" x14ac:dyDescent="0.25">
      <c r="A39" s="12">
        <v>38</v>
      </c>
      <c r="B39" s="12" t="s">
        <v>46</v>
      </c>
      <c r="C39" s="12" t="s">
        <v>226</v>
      </c>
      <c r="D39" s="46" t="s">
        <v>6</v>
      </c>
      <c r="E39" s="46" t="s">
        <v>6</v>
      </c>
      <c r="F39" s="46" t="s">
        <v>6</v>
      </c>
      <c r="G39" s="46" t="s">
        <v>6</v>
      </c>
      <c r="H39" s="46" t="str">
        <f t="shared" si="2"/>
        <v>.</v>
      </c>
      <c r="I39" s="46" t="str">
        <f t="shared" si="3"/>
        <v>.</v>
      </c>
      <c r="J39" s="46" t="s">
        <v>6</v>
      </c>
      <c r="K39" s="12">
        <f t="shared" si="4"/>
        <v>0</v>
      </c>
      <c r="L39" s="12"/>
    </row>
    <row r="40" spans="1:15" x14ac:dyDescent="0.25">
      <c r="A40" s="12">
        <v>39</v>
      </c>
      <c r="B40" s="12" t="s">
        <v>47</v>
      </c>
      <c r="C40" s="12" t="s">
        <v>226</v>
      </c>
      <c r="D40" s="46" t="s">
        <v>6</v>
      </c>
      <c r="E40" s="46" t="s">
        <v>6</v>
      </c>
      <c r="F40" s="46" t="s">
        <v>6</v>
      </c>
      <c r="G40" s="46" t="s">
        <v>6</v>
      </c>
      <c r="H40" s="46" t="str">
        <f t="shared" si="2"/>
        <v>.</v>
      </c>
      <c r="I40" s="46" t="str">
        <f t="shared" si="3"/>
        <v>.</v>
      </c>
      <c r="J40" s="46" t="s">
        <v>6</v>
      </c>
      <c r="K40" s="12">
        <f t="shared" si="4"/>
        <v>0</v>
      </c>
      <c r="L40" s="12"/>
    </row>
    <row r="41" spans="1:15" x14ac:dyDescent="0.25">
      <c r="A41" s="12">
        <v>40</v>
      </c>
      <c r="B41" s="12" t="s">
        <v>48</v>
      </c>
      <c r="C41" s="12" t="s">
        <v>226</v>
      </c>
      <c r="D41" s="46" t="s">
        <v>6</v>
      </c>
      <c r="E41" s="46" t="s">
        <v>6</v>
      </c>
      <c r="F41" s="46" t="s">
        <v>6</v>
      </c>
      <c r="G41" s="46" t="s">
        <v>6</v>
      </c>
      <c r="H41" s="46" t="str">
        <f t="shared" si="2"/>
        <v>.</v>
      </c>
      <c r="I41" s="46" t="str">
        <f t="shared" si="3"/>
        <v>.</v>
      </c>
      <c r="J41" s="46" t="s">
        <v>6</v>
      </c>
      <c r="K41" s="12">
        <f t="shared" si="4"/>
        <v>0</v>
      </c>
      <c r="L41" s="12"/>
    </row>
    <row r="42" spans="1:15" x14ac:dyDescent="0.25">
      <c r="A42" s="12">
        <v>41</v>
      </c>
      <c r="B42" s="12" t="s">
        <v>49</v>
      </c>
      <c r="C42" s="44">
        <v>45379</v>
      </c>
      <c r="D42" s="46">
        <v>45425</v>
      </c>
      <c r="E42" s="46">
        <v>45485</v>
      </c>
      <c r="F42" s="46">
        <v>45545</v>
      </c>
      <c r="G42" s="46">
        <v>45607</v>
      </c>
      <c r="H42" s="46">
        <f t="shared" si="2"/>
        <v>45425</v>
      </c>
      <c r="I42" s="46">
        <f t="shared" si="3"/>
        <v>45545</v>
      </c>
      <c r="J42" s="46" t="s">
        <v>6</v>
      </c>
      <c r="K42" s="12">
        <f t="shared" si="4"/>
        <v>0</v>
      </c>
      <c r="L42" s="12"/>
    </row>
    <row r="43" spans="1:15" x14ac:dyDescent="0.25">
      <c r="A43" s="12">
        <v>42</v>
      </c>
      <c r="B43" s="12" t="s">
        <v>50</v>
      </c>
      <c r="C43" s="12" t="s">
        <v>226</v>
      </c>
      <c r="D43" s="46" t="s">
        <v>6</v>
      </c>
      <c r="E43" s="46" t="s">
        <v>6</v>
      </c>
      <c r="F43" s="46" t="s">
        <v>6</v>
      </c>
      <c r="G43" s="46" t="s">
        <v>6</v>
      </c>
      <c r="H43" s="46" t="str">
        <f t="shared" si="2"/>
        <v>.</v>
      </c>
      <c r="I43" s="46" t="str">
        <f t="shared" si="3"/>
        <v>.</v>
      </c>
      <c r="J43" s="46" t="s">
        <v>6</v>
      </c>
      <c r="K43" s="12">
        <f t="shared" si="4"/>
        <v>0</v>
      </c>
      <c r="L43" s="12"/>
    </row>
    <row r="44" spans="1:15" x14ac:dyDescent="0.25">
      <c r="A44" s="12">
        <v>43</v>
      </c>
      <c r="B44" s="12" t="s">
        <v>51</v>
      </c>
      <c r="C44" s="12" t="s">
        <v>226</v>
      </c>
      <c r="D44" s="46" t="s">
        <v>6</v>
      </c>
      <c r="E44" s="46" t="s">
        <v>6</v>
      </c>
      <c r="F44" s="46" t="s">
        <v>6</v>
      </c>
      <c r="G44" s="46" t="s">
        <v>6</v>
      </c>
      <c r="H44" s="46" t="str">
        <f t="shared" si="2"/>
        <v>.</v>
      </c>
      <c r="I44" s="46" t="str">
        <f t="shared" si="3"/>
        <v>.</v>
      </c>
      <c r="J44" s="46" t="s">
        <v>6</v>
      </c>
      <c r="K44" s="12">
        <f t="shared" si="4"/>
        <v>0</v>
      </c>
      <c r="L44" s="12"/>
    </row>
    <row r="45" spans="1:15" x14ac:dyDescent="0.25">
      <c r="A45" s="12">
        <v>44</v>
      </c>
      <c r="B45" s="12" t="s">
        <v>52</v>
      </c>
      <c r="C45" s="12" t="s">
        <v>226</v>
      </c>
      <c r="D45" s="46" t="s">
        <v>6</v>
      </c>
      <c r="E45" s="46" t="s">
        <v>6</v>
      </c>
      <c r="F45" s="46" t="s">
        <v>6</v>
      </c>
      <c r="G45" s="46" t="s">
        <v>6</v>
      </c>
      <c r="H45" s="46" t="str">
        <f t="shared" si="2"/>
        <v>.</v>
      </c>
      <c r="I45" s="46" t="str">
        <f t="shared" si="3"/>
        <v>.</v>
      </c>
      <c r="J45" s="46" t="s">
        <v>6</v>
      </c>
      <c r="K45" s="12">
        <f t="shared" si="4"/>
        <v>0</v>
      </c>
      <c r="L45" s="12"/>
    </row>
    <row r="46" spans="1:15" x14ac:dyDescent="0.25">
      <c r="A46" s="12">
        <v>45</v>
      </c>
      <c r="B46" s="12" t="s">
        <v>53</v>
      </c>
      <c r="C46" s="12" t="s">
        <v>226</v>
      </c>
      <c r="D46" s="46" t="s">
        <v>6</v>
      </c>
      <c r="E46" s="46" t="s">
        <v>6</v>
      </c>
      <c r="F46" s="46" t="s">
        <v>6</v>
      </c>
      <c r="G46" s="46" t="s">
        <v>6</v>
      </c>
      <c r="H46" s="46" t="str">
        <f t="shared" si="2"/>
        <v>.</v>
      </c>
      <c r="I46" s="46" t="str">
        <f t="shared" si="3"/>
        <v>.</v>
      </c>
      <c r="J46" s="46" t="s">
        <v>6</v>
      </c>
      <c r="K46" s="12">
        <f t="shared" si="4"/>
        <v>0</v>
      </c>
      <c r="L46" s="12"/>
    </row>
    <row r="47" spans="1:15" x14ac:dyDescent="0.25">
      <c r="A47" s="12">
        <v>46</v>
      </c>
      <c r="B47" s="12" t="s">
        <v>54</v>
      </c>
      <c r="C47" s="12" t="s">
        <v>226</v>
      </c>
      <c r="D47" s="46" t="s">
        <v>6</v>
      </c>
      <c r="E47" s="46" t="s">
        <v>6</v>
      </c>
      <c r="F47" s="46" t="s">
        <v>6</v>
      </c>
      <c r="G47" s="46" t="s">
        <v>6</v>
      </c>
      <c r="H47" s="46" t="str">
        <f t="shared" si="2"/>
        <v>.</v>
      </c>
      <c r="I47" s="46" t="str">
        <f t="shared" si="3"/>
        <v>.</v>
      </c>
      <c r="J47" s="46" t="s">
        <v>6</v>
      </c>
      <c r="K47" s="12">
        <f t="shared" si="4"/>
        <v>0</v>
      </c>
      <c r="L47" s="12"/>
    </row>
    <row r="48" spans="1:15" x14ac:dyDescent="0.25">
      <c r="A48" s="12">
        <v>47</v>
      </c>
      <c r="B48" s="12" t="s">
        <v>55</v>
      </c>
      <c r="C48" s="12" t="s">
        <v>226</v>
      </c>
      <c r="D48" s="46" t="s">
        <v>6</v>
      </c>
      <c r="E48" s="46" t="s">
        <v>6</v>
      </c>
      <c r="F48" s="46" t="s">
        <v>6</v>
      </c>
      <c r="G48" s="46" t="s">
        <v>6</v>
      </c>
      <c r="H48" s="46" t="str">
        <f t="shared" si="2"/>
        <v>.</v>
      </c>
      <c r="I48" s="46" t="str">
        <f t="shared" si="3"/>
        <v>.</v>
      </c>
      <c r="J48" s="46" t="s">
        <v>6</v>
      </c>
      <c r="K48" s="12">
        <f t="shared" si="4"/>
        <v>0</v>
      </c>
      <c r="L48" s="12"/>
    </row>
    <row r="49" spans="1:12" x14ac:dyDescent="0.25">
      <c r="A49" s="12">
        <v>48</v>
      </c>
      <c r="B49" s="12" t="s">
        <v>56</v>
      </c>
      <c r="C49" s="12" t="s">
        <v>226</v>
      </c>
      <c r="D49" s="46" t="s">
        <v>6</v>
      </c>
      <c r="E49" s="46" t="s">
        <v>6</v>
      </c>
      <c r="F49" s="46" t="s">
        <v>6</v>
      </c>
      <c r="G49" s="46" t="s">
        <v>6</v>
      </c>
      <c r="H49" s="46" t="str">
        <f t="shared" si="2"/>
        <v>.</v>
      </c>
      <c r="I49" s="46" t="str">
        <f t="shared" si="3"/>
        <v>.</v>
      </c>
      <c r="J49" s="46" t="s">
        <v>6</v>
      </c>
      <c r="K49" s="12">
        <f t="shared" si="4"/>
        <v>0</v>
      </c>
      <c r="L49" s="12"/>
    </row>
    <row r="50" spans="1:12" x14ac:dyDescent="0.25">
      <c r="A50" s="12">
        <v>49</v>
      </c>
      <c r="B50" s="12" t="s">
        <v>57</v>
      </c>
      <c r="C50" s="12" t="s">
        <v>226</v>
      </c>
      <c r="D50" s="46" t="s">
        <v>6</v>
      </c>
      <c r="E50" s="46" t="s">
        <v>6</v>
      </c>
      <c r="F50" s="46" t="s">
        <v>6</v>
      </c>
      <c r="G50" s="46" t="s">
        <v>6</v>
      </c>
      <c r="H50" s="46" t="str">
        <f t="shared" si="2"/>
        <v>.</v>
      </c>
      <c r="I50" s="46" t="str">
        <f t="shared" si="3"/>
        <v>.</v>
      </c>
      <c r="J50" s="46" t="s">
        <v>6</v>
      </c>
      <c r="K50" s="12">
        <f t="shared" si="4"/>
        <v>0</v>
      </c>
      <c r="L50" s="12"/>
    </row>
    <row r="51" spans="1:12" x14ac:dyDescent="0.25">
      <c r="A51" s="12">
        <v>50</v>
      </c>
      <c r="B51" s="12" t="s">
        <v>58</v>
      </c>
      <c r="C51" s="12" t="s">
        <v>226</v>
      </c>
      <c r="D51" s="46" t="s">
        <v>6</v>
      </c>
      <c r="E51" s="46" t="s">
        <v>6</v>
      </c>
      <c r="F51" s="46" t="s">
        <v>6</v>
      </c>
      <c r="G51" s="46" t="s">
        <v>6</v>
      </c>
      <c r="H51" s="46" t="str">
        <f t="shared" si="2"/>
        <v>.</v>
      </c>
      <c r="I51" s="46" t="str">
        <f t="shared" si="3"/>
        <v>.</v>
      </c>
      <c r="J51" s="46" t="s">
        <v>6</v>
      </c>
      <c r="K51" s="12">
        <f t="shared" si="4"/>
        <v>0</v>
      </c>
      <c r="L51" s="12"/>
    </row>
    <row r="52" spans="1:12" x14ac:dyDescent="0.25">
      <c r="A52" s="12">
        <v>51</v>
      </c>
      <c r="B52" s="12" t="s">
        <v>3</v>
      </c>
      <c r="C52" s="12" t="s">
        <v>226</v>
      </c>
      <c r="D52" s="46" t="s">
        <v>6</v>
      </c>
      <c r="E52" s="46" t="s">
        <v>6</v>
      </c>
      <c r="F52" s="46" t="s">
        <v>6</v>
      </c>
      <c r="G52" s="46" t="s">
        <v>6</v>
      </c>
      <c r="H52" s="46" t="str">
        <f t="shared" si="2"/>
        <v>.</v>
      </c>
      <c r="I52" s="46" t="str">
        <f t="shared" si="3"/>
        <v>.</v>
      </c>
      <c r="J52" s="46" t="s">
        <v>6</v>
      </c>
      <c r="K52" s="12">
        <f t="shared" si="4"/>
        <v>0</v>
      </c>
      <c r="L52" s="12"/>
    </row>
    <row r="53" spans="1:12" x14ac:dyDescent="0.25">
      <c r="A53" s="12">
        <v>52</v>
      </c>
      <c r="B53" s="12" t="s">
        <v>59</v>
      </c>
      <c r="C53" s="12" t="s">
        <v>226</v>
      </c>
      <c r="D53" s="46" t="s">
        <v>6</v>
      </c>
      <c r="E53" s="46" t="s">
        <v>6</v>
      </c>
      <c r="F53" s="46" t="s">
        <v>6</v>
      </c>
      <c r="G53" s="46" t="s">
        <v>6</v>
      </c>
      <c r="H53" s="46" t="str">
        <f t="shared" si="2"/>
        <v>.</v>
      </c>
      <c r="I53" s="46" t="str">
        <f t="shared" si="3"/>
        <v>.</v>
      </c>
      <c r="J53" s="46" t="s">
        <v>6</v>
      </c>
      <c r="K53" s="12">
        <f t="shared" si="4"/>
        <v>0</v>
      </c>
      <c r="L53" s="12"/>
    </row>
    <row r="54" spans="1:12" x14ac:dyDescent="0.25">
      <c r="A54" s="12">
        <v>53</v>
      </c>
      <c r="B54" s="12" t="s">
        <v>60</v>
      </c>
      <c r="C54" s="12" t="s">
        <v>226</v>
      </c>
      <c r="D54" s="46" t="s">
        <v>6</v>
      </c>
      <c r="E54" s="46" t="s">
        <v>6</v>
      </c>
      <c r="F54" s="46" t="s">
        <v>6</v>
      </c>
      <c r="G54" s="46" t="s">
        <v>6</v>
      </c>
      <c r="H54" s="46" t="str">
        <f t="shared" si="2"/>
        <v>.</v>
      </c>
      <c r="I54" s="46" t="str">
        <f t="shared" si="3"/>
        <v>.</v>
      </c>
      <c r="J54" s="46" t="s">
        <v>6</v>
      </c>
      <c r="K54" s="12">
        <f t="shared" si="4"/>
        <v>0</v>
      </c>
      <c r="L54" s="12"/>
    </row>
    <row r="55" spans="1:12" x14ac:dyDescent="0.25">
      <c r="A55" s="12">
        <v>54</v>
      </c>
      <c r="B55" s="12" t="s">
        <v>61</v>
      </c>
      <c r="C55" s="12" t="s">
        <v>226</v>
      </c>
      <c r="D55" s="46" t="s">
        <v>6</v>
      </c>
      <c r="E55" s="46" t="s">
        <v>6</v>
      </c>
      <c r="F55" s="46" t="s">
        <v>6</v>
      </c>
      <c r="G55" s="46" t="s">
        <v>6</v>
      </c>
      <c r="H55" s="46" t="str">
        <f t="shared" si="2"/>
        <v>.</v>
      </c>
      <c r="I55" s="46" t="str">
        <f t="shared" si="3"/>
        <v>.</v>
      </c>
      <c r="J55" s="46" t="s">
        <v>6</v>
      </c>
      <c r="K55" s="12">
        <f t="shared" si="4"/>
        <v>0</v>
      </c>
      <c r="L55" s="12"/>
    </row>
    <row r="56" spans="1:12" x14ac:dyDescent="0.25">
      <c r="A56" s="12">
        <v>55</v>
      </c>
      <c r="B56" s="12" t="s">
        <v>62</v>
      </c>
      <c r="C56" s="12" t="s">
        <v>226</v>
      </c>
      <c r="D56" s="46" t="s">
        <v>6</v>
      </c>
      <c r="E56" s="46" t="s">
        <v>6</v>
      </c>
      <c r="F56" s="46" t="s">
        <v>6</v>
      </c>
      <c r="G56" s="46" t="s">
        <v>6</v>
      </c>
      <c r="H56" s="46" t="str">
        <f t="shared" si="2"/>
        <v>.</v>
      </c>
      <c r="I56" s="46" t="str">
        <f t="shared" si="3"/>
        <v>.</v>
      </c>
      <c r="J56" s="46" t="s">
        <v>6</v>
      </c>
      <c r="K56" s="12">
        <f t="shared" si="4"/>
        <v>0</v>
      </c>
      <c r="L56" s="12"/>
    </row>
    <row r="57" spans="1:12" x14ac:dyDescent="0.25">
      <c r="A57" s="12">
        <v>56</v>
      </c>
      <c r="B57" s="12" t="s">
        <v>63</v>
      </c>
      <c r="C57" s="12" t="s">
        <v>226</v>
      </c>
      <c r="D57" s="46" t="s">
        <v>6</v>
      </c>
      <c r="E57" s="46" t="s">
        <v>6</v>
      </c>
      <c r="F57" s="46" t="s">
        <v>6</v>
      </c>
      <c r="G57" s="46" t="s">
        <v>6</v>
      </c>
      <c r="H57" s="46" t="str">
        <f t="shared" si="2"/>
        <v>.</v>
      </c>
      <c r="I57" s="46" t="str">
        <f t="shared" si="3"/>
        <v>.</v>
      </c>
      <c r="J57" s="46" t="s">
        <v>6</v>
      </c>
      <c r="K57" s="12">
        <f t="shared" si="4"/>
        <v>0</v>
      </c>
      <c r="L57" s="12"/>
    </row>
    <row r="58" spans="1:12" x14ac:dyDescent="0.25">
      <c r="A58" s="12">
        <v>57</v>
      </c>
      <c r="B58" s="12" t="s">
        <v>64</v>
      </c>
      <c r="C58" s="12" t="s">
        <v>226</v>
      </c>
      <c r="D58" s="46" t="s">
        <v>6</v>
      </c>
      <c r="E58" s="46" t="s">
        <v>6</v>
      </c>
      <c r="F58" s="46" t="s">
        <v>6</v>
      </c>
      <c r="G58" s="46" t="s">
        <v>6</v>
      </c>
      <c r="H58" s="46" t="str">
        <f t="shared" si="2"/>
        <v>.</v>
      </c>
      <c r="I58" s="46" t="str">
        <f t="shared" si="3"/>
        <v>.</v>
      </c>
      <c r="J58" s="46" t="s">
        <v>6</v>
      </c>
      <c r="K58" s="12">
        <f t="shared" si="4"/>
        <v>0</v>
      </c>
      <c r="L58" s="12"/>
    </row>
    <row r="59" spans="1:12" x14ac:dyDescent="0.25">
      <c r="A59" s="12">
        <v>58</v>
      </c>
      <c r="B59" s="12" t="s">
        <v>65</v>
      </c>
      <c r="C59" s="12" t="s">
        <v>226</v>
      </c>
      <c r="D59" s="46" t="s">
        <v>6</v>
      </c>
      <c r="E59" s="46" t="s">
        <v>6</v>
      </c>
      <c r="F59" s="46" t="s">
        <v>6</v>
      </c>
      <c r="G59" s="46" t="s">
        <v>6</v>
      </c>
      <c r="H59" s="46" t="str">
        <f t="shared" si="2"/>
        <v>.</v>
      </c>
      <c r="I59" s="46" t="str">
        <f t="shared" si="3"/>
        <v>.</v>
      </c>
      <c r="J59" s="46" t="s">
        <v>6</v>
      </c>
      <c r="K59" s="12">
        <f t="shared" si="4"/>
        <v>0</v>
      </c>
      <c r="L59" s="12"/>
    </row>
    <row r="60" spans="1:12" x14ac:dyDescent="0.25">
      <c r="A60" s="12">
        <v>59</v>
      </c>
      <c r="B60" s="12" t="s">
        <v>66</v>
      </c>
      <c r="C60" s="12" t="s">
        <v>226</v>
      </c>
      <c r="D60" s="46" t="s">
        <v>6</v>
      </c>
      <c r="E60" s="46" t="s">
        <v>6</v>
      </c>
      <c r="F60" s="46" t="s">
        <v>6</v>
      </c>
      <c r="G60" s="46" t="s">
        <v>6</v>
      </c>
      <c r="H60" s="46" t="str">
        <f t="shared" si="2"/>
        <v>.</v>
      </c>
      <c r="I60" s="46" t="str">
        <f t="shared" si="3"/>
        <v>.</v>
      </c>
      <c r="J60" s="46" t="s">
        <v>6</v>
      </c>
      <c r="K60" s="12">
        <f t="shared" si="4"/>
        <v>0</v>
      </c>
      <c r="L60" s="12"/>
    </row>
    <row r="61" spans="1:12" x14ac:dyDescent="0.25">
      <c r="A61" s="12">
        <v>60</v>
      </c>
      <c r="B61" s="12" t="s">
        <v>67</v>
      </c>
      <c r="C61" s="12" t="s">
        <v>226</v>
      </c>
      <c r="D61" s="46" t="s">
        <v>6</v>
      </c>
      <c r="E61" s="46" t="s">
        <v>6</v>
      </c>
      <c r="F61" s="46" t="s">
        <v>6</v>
      </c>
      <c r="G61" s="46" t="s">
        <v>6</v>
      </c>
      <c r="H61" s="46" t="str">
        <f t="shared" si="2"/>
        <v>.</v>
      </c>
      <c r="I61" s="46" t="str">
        <f t="shared" si="3"/>
        <v>.</v>
      </c>
      <c r="J61" s="46" t="s">
        <v>6</v>
      </c>
      <c r="K61" s="12">
        <f t="shared" si="4"/>
        <v>0</v>
      </c>
      <c r="L61" s="12"/>
    </row>
    <row r="62" spans="1:12" x14ac:dyDescent="0.25">
      <c r="A62" s="12">
        <v>61</v>
      </c>
      <c r="B62" s="12" t="s">
        <v>68</v>
      </c>
      <c r="C62" s="12" t="s">
        <v>226</v>
      </c>
      <c r="D62" s="46" t="s">
        <v>6</v>
      </c>
      <c r="E62" s="46" t="s">
        <v>6</v>
      </c>
      <c r="F62" s="46" t="s">
        <v>6</v>
      </c>
      <c r="G62" s="46" t="s">
        <v>6</v>
      </c>
      <c r="H62" s="46" t="str">
        <f t="shared" si="2"/>
        <v>.</v>
      </c>
      <c r="I62" s="46" t="str">
        <f t="shared" si="3"/>
        <v>.</v>
      </c>
      <c r="J62" s="46" t="s">
        <v>6</v>
      </c>
      <c r="K62" s="12">
        <f t="shared" si="4"/>
        <v>0</v>
      </c>
      <c r="L62" s="12"/>
    </row>
    <row r="63" spans="1:12" x14ac:dyDescent="0.25">
      <c r="A63" s="12">
        <v>62</v>
      </c>
      <c r="B63" s="12" t="s">
        <v>69</v>
      </c>
      <c r="C63" s="12" t="s">
        <v>226</v>
      </c>
      <c r="D63" s="46" t="s">
        <v>6</v>
      </c>
      <c r="E63" s="46" t="s">
        <v>6</v>
      </c>
      <c r="F63" s="46" t="s">
        <v>6</v>
      </c>
      <c r="G63" s="46" t="s">
        <v>6</v>
      </c>
      <c r="H63" s="46" t="str">
        <f t="shared" si="2"/>
        <v>.</v>
      </c>
      <c r="I63" s="46" t="str">
        <f t="shared" si="3"/>
        <v>.</v>
      </c>
      <c r="J63" s="46" t="s">
        <v>6</v>
      </c>
      <c r="K63" s="12">
        <f t="shared" si="4"/>
        <v>0</v>
      </c>
      <c r="L63" s="12"/>
    </row>
    <row r="64" spans="1:12" x14ac:dyDescent="0.25">
      <c r="A64" s="12">
        <v>63</v>
      </c>
      <c r="B64" s="12" t="s">
        <v>70</v>
      </c>
      <c r="C64" s="12" t="s">
        <v>226</v>
      </c>
      <c r="D64" s="46" t="s">
        <v>6</v>
      </c>
      <c r="E64" s="46" t="s">
        <v>6</v>
      </c>
      <c r="F64" s="46" t="s">
        <v>6</v>
      </c>
      <c r="G64" s="46" t="s">
        <v>6</v>
      </c>
      <c r="H64" s="46" t="str">
        <f t="shared" si="2"/>
        <v>.</v>
      </c>
      <c r="I64" s="46" t="str">
        <f t="shared" si="3"/>
        <v>.</v>
      </c>
      <c r="J64" s="46" t="s">
        <v>6</v>
      </c>
      <c r="K64" s="12">
        <f t="shared" si="4"/>
        <v>0</v>
      </c>
      <c r="L64" s="12"/>
    </row>
    <row r="65" spans="1:12" x14ac:dyDescent="0.25">
      <c r="A65" s="12">
        <v>64</v>
      </c>
      <c r="B65" s="12" t="s">
        <v>71</v>
      </c>
      <c r="C65" s="12" t="s">
        <v>226</v>
      </c>
      <c r="D65" s="46" t="s">
        <v>6</v>
      </c>
      <c r="E65" s="46" t="s">
        <v>6</v>
      </c>
      <c r="F65" s="46" t="s">
        <v>6</v>
      </c>
      <c r="G65" s="46" t="s">
        <v>6</v>
      </c>
      <c r="H65" s="46" t="str">
        <f t="shared" si="2"/>
        <v>.</v>
      </c>
      <c r="I65" s="46" t="str">
        <f t="shared" si="3"/>
        <v>.</v>
      </c>
      <c r="J65" s="46" t="s">
        <v>6</v>
      </c>
      <c r="K65" s="12">
        <f t="shared" si="4"/>
        <v>0</v>
      </c>
      <c r="L65" s="12"/>
    </row>
    <row r="66" spans="1:12" x14ac:dyDescent="0.25">
      <c r="A66" s="12">
        <v>65</v>
      </c>
      <c r="B66" s="12" t="s">
        <v>72</v>
      </c>
      <c r="C66" s="12" t="s">
        <v>226</v>
      </c>
      <c r="D66" s="46" t="s">
        <v>6</v>
      </c>
      <c r="E66" s="46" t="s">
        <v>6</v>
      </c>
      <c r="F66" s="46" t="s">
        <v>6</v>
      </c>
      <c r="G66" s="46" t="s">
        <v>6</v>
      </c>
      <c r="H66" s="46" t="str">
        <f t="shared" si="2"/>
        <v>.</v>
      </c>
      <c r="I66" s="46" t="str">
        <f t="shared" si="3"/>
        <v>.</v>
      </c>
      <c r="J66" s="46" t="s">
        <v>6</v>
      </c>
      <c r="K66" s="12">
        <f t="shared" si="4"/>
        <v>0</v>
      </c>
      <c r="L66" s="12"/>
    </row>
    <row r="67" spans="1:12" x14ac:dyDescent="0.25">
      <c r="A67" s="12">
        <v>66</v>
      </c>
      <c r="B67" s="12" t="s">
        <v>73</v>
      </c>
      <c r="C67" s="12" t="s">
        <v>226</v>
      </c>
      <c r="D67" s="46" t="s">
        <v>6</v>
      </c>
      <c r="E67" s="46" t="s">
        <v>6</v>
      </c>
      <c r="F67" s="46" t="s">
        <v>6</v>
      </c>
      <c r="G67" s="46" t="s">
        <v>6</v>
      </c>
      <c r="H67" s="46" t="str">
        <f t="shared" ref="H67:H130" si="5">+D67</f>
        <v>.</v>
      </c>
      <c r="I67" s="46" t="str">
        <f t="shared" ref="I67:I130" si="6">+F67</f>
        <v>.</v>
      </c>
      <c r="J67" s="46" t="s">
        <v>6</v>
      </c>
      <c r="K67" s="12">
        <f t="shared" ref="K67:K130" si="7">IF(J67=L$1,0,99)</f>
        <v>0</v>
      </c>
      <c r="L67" s="12"/>
    </row>
    <row r="68" spans="1:12" x14ac:dyDescent="0.25">
      <c r="A68" s="12">
        <v>67</v>
      </c>
      <c r="B68" s="12" t="s">
        <v>74</v>
      </c>
      <c r="C68" s="12" t="s">
        <v>226</v>
      </c>
      <c r="D68" s="46" t="s">
        <v>6</v>
      </c>
      <c r="E68" s="46" t="s">
        <v>6</v>
      </c>
      <c r="F68" s="46" t="s">
        <v>6</v>
      </c>
      <c r="G68" s="46" t="s">
        <v>6</v>
      </c>
      <c r="H68" s="46" t="str">
        <f t="shared" si="5"/>
        <v>.</v>
      </c>
      <c r="I68" s="46" t="str">
        <f t="shared" si="6"/>
        <v>.</v>
      </c>
      <c r="J68" s="46" t="s">
        <v>6</v>
      </c>
      <c r="K68" s="12">
        <f t="shared" si="7"/>
        <v>0</v>
      </c>
      <c r="L68" s="12"/>
    </row>
    <row r="69" spans="1:12" x14ac:dyDescent="0.25">
      <c r="A69" s="12">
        <v>68</v>
      </c>
      <c r="B69" s="12" t="s">
        <v>75</v>
      </c>
      <c r="C69" s="12" t="s">
        <v>226</v>
      </c>
      <c r="D69" s="46" t="s">
        <v>6</v>
      </c>
      <c r="E69" s="46" t="s">
        <v>6</v>
      </c>
      <c r="F69" s="46" t="s">
        <v>6</v>
      </c>
      <c r="G69" s="46" t="s">
        <v>6</v>
      </c>
      <c r="H69" s="46" t="str">
        <f t="shared" si="5"/>
        <v>.</v>
      </c>
      <c r="I69" s="46" t="str">
        <f t="shared" si="6"/>
        <v>.</v>
      </c>
      <c r="J69" s="46" t="s">
        <v>6</v>
      </c>
      <c r="K69" s="12">
        <f t="shared" si="7"/>
        <v>0</v>
      </c>
      <c r="L69" s="12"/>
    </row>
    <row r="70" spans="1:12" x14ac:dyDescent="0.25">
      <c r="A70" s="12">
        <v>69</v>
      </c>
      <c r="B70" s="12" t="s">
        <v>76</v>
      </c>
      <c r="C70" s="12" t="s">
        <v>226</v>
      </c>
      <c r="D70" s="46" t="s">
        <v>6</v>
      </c>
      <c r="E70" s="46" t="s">
        <v>6</v>
      </c>
      <c r="F70" s="46" t="s">
        <v>6</v>
      </c>
      <c r="G70" s="46" t="s">
        <v>6</v>
      </c>
      <c r="H70" s="46" t="str">
        <f t="shared" si="5"/>
        <v>.</v>
      </c>
      <c r="I70" s="46" t="str">
        <f t="shared" si="6"/>
        <v>.</v>
      </c>
      <c r="J70" s="46" t="s">
        <v>6</v>
      </c>
      <c r="K70" s="12">
        <f t="shared" si="7"/>
        <v>0</v>
      </c>
      <c r="L70" s="12"/>
    </row>
    <row r="71" spans="1:12" x14ac:dyDescent="0.25">
      <c r="A71" s="12">
        <v>70</v>
      </c>
      <c r="B71" s="12" t="s">
        <v>77</v>
      </c>
      <c r="C71" s="44">
        <v>45358</v>
      </c>
      <c r="D71" s="46">
        <v>45404</v>
      </c>
      <c r="E71" s="46">
        <v>45464</v>
      </c>
      <c r="F71" s="46">
        <v>45524</v>
      </c>
      <c r="G71" s="46">
        <v>45604</v>
      </c>
      <c r="H71" s="46">
        <f t="shared" si="5"/>
        <v>45404</v>
      </c>
      <c r="I71" s="46">
        <f t="shared" si="6"/>
        <v>45524</v>
      </c>
      <c r="J71" s="46" t="s">
        <v>6</v>
      </c>
      <c r="K71" s="12">
        <f t="shared" si="7"/>
        <v>0</v>
      </c>
      <c r="L71" s="12"/>
    </row>
    <row r="72" spans="1:12" x14ac:dyDescent="0.25">
      <c r="A72" s="12">
        <v>71</v>
      </c>
      <c r="B72" s="12" t="s">
        <v>78</v>
      </c>
      <c r="C72" s="12" t="s">
        <v>226</v>
      </c>
      <c r="D72" s="46" t="s">
        <v>6</v>
      </c>
      <c r="E72" s="46" t="s">
        <v>6</v>
      </c>
      <c r="F72" s="46" t="s">
        <v>6</v>
      </c>
      <c r="G72" s="46" t="s">
        <v>6</v>
      </c>
      <c r="H72" s="46" t="str">
        <f t="shared" si="5"/>
        <v>.</v>
      </c>
      <c r="I72" s="46" t="str">
        <f t="shared" si="6"/>
        <v>.</v>
      </c>
      <c r="J72" s="46" t="s">
        <v>6</v>
      </c>
      <c r="K72" s="12">
        <f t="shared" si="7"/>
        <v>0</v>
      </c>
      <c r="L72" s="12"/>
    </row>
    <row r="73" spans="1:12" x14ac:dyDescent="0.25">
      <c r="A73" s="12">
        <v>72</v>
      </c>
      <c r="B73" s="12" t="s">
        <v>79</v>
      </c>
      <c r="C73" s="12" t="s">
        <v>226</v>
      </c>
      <c r="D73" s="46" t="s">
        <v>6</v>
      </c>
      <c r="E73" s="46" t="s">
        <v>6</v>
      </c>
      <c r="F73" s="46" t="s">
        <v>6</v>
      </c>
      <c r="G73" s="46" t="s">
        <v>6</v>
      </c>
      <c r="H73" s="46" t="str">
        <f t="shared" si="5"/>
        <v>.</v>
      </c>
      <c r="I73" s="46" t="str">
        <f t="shared" si="6"/>
        <v>.</v>
      </c>
      <c r="J73" s="46" t="s">
        <v>6</v>
      </c>
      <c r="K73" s="12">
        <f t="shared" si="7"/>
        <v>0</v>
      </c>
      <c r="L73" s="12"/>
    </row>
    <row r="74" spans="1:12" x14ac:dyDescent="0.25">
      <c r="A74" s="12">
        <v>73</v>
      </c>
      <c r="B74" s="12" t="s">
        <v>80</v>
      </c>
      <c r="C74" s="12" t="s">
        <v>226</v>
      </c>
      <c r="D74" s="46" t="s">
        <v>6</v>
      </c>
      <c r="E74" s="46" t="s">
        <v>6</v>
      </c>
      <c r="F74" s="46" t="s">
        <v>6</v>
      </c>
      <c r="G74" s="46" t="s">
        <v>6</v>
      </c>
      <c r="H74" s="46" t="str">
        <f t="shared" si="5"/>
        <v>.</v>
      </c>
      <c r="I74" s="46" t="str">
        <f t="shared" si="6"/>
        <v>.</v>
      </c>
      <c r="J74" s="46" t="s">
        <v>6</v>
      </c>
      <c r="K74" s="12">
        <f t="shared" si="7"/>
        <v>0</v>
      </c>
      <c r="L74" s="12"/>
    </row>
    <row r="75" spans="1:12" x14ac:dyDescent="0.25">
      <c r="A75" s="12">
        <v>74</v>
      </c>
      <c r="B75" s="12" t="s">
        <v>81</v>
      </c>
      <c r="C75" s="12" t="s">
        <v>226</v>
      </c>
      <c r="D75" s="46" t="s">
        <v>6</v>
      </c>
      <c r="E75" s="46" t="s">
        <v>6</v>
      </c>
      <c r="F75" s="46" t="s">
        <v>6</v>
      </c>
      <c r="G75" s="46" t="s">
        <v>6</v>
      </c>
      <c r="H75" s="46" t="str">
        <f t="shared" si="5"/>
        <v>.</v>
      </c>
      <c r="I75" s="46" t="str">
        <f t="shared" si="6"/>
        <v>.</v>
      </c>
      <c r="J75" s="46" t="s">
        <v>6</v>
      </c>
      <c r="K75" s="12">
        <f t="shared" si="7"/>
        <v>0</v>
      </c>
      <c r="L75" s="12"/>
    </row>
    <row r="76" spans="1:12" x14ac:dyDescent="0.25">
      <c r="A76" s="12">
        <v>75</v>
      </c>
      <c r="B76" s="12" t="s">
        <v>82</v>
      </c>
      <c r="C76" s="12" t="s">
        <v>226</v>
      </c>
      <c r="D76" s="46" t="s">
        <v>6</v>
      </c>
      <c r="E76" s="46" t="s">
        <v>6</v>
      </c>
      <c r="F76" s="46" t="s">
        <v>6</v>
      </c>
      <c r="G76" s="46" t="s">
        <v>6</v>
      </c>
      <c r="H76" s="46" t="str">
        <f t="shared" si="5"/>
        <v>.</v>
      </c>
      <c r="I76" s="46" t="str">
        <f t="shared" si="6"/>
        <v>.</v>
      </c>
      <c r="J76" s="46" t="s">
        <v>6</v>
      </c>
      <c r="K76" s="12">
        <f t="shared" si="7"/>
        <v>0</v>
      </c>
      <c r="L76" s="12"/>
    </row>
    <row r="77" spans="1:12" x14ac:dyDescent="0.25">
      <c r="A77" s="12">
        <v>76</v>
      </c>
      <c r="B77" s="12" t="s">
        <v>83</v>
      </c>
      <c r="C77" s="44">
        <v>45379</v>
      </c>
      <c r="D77" s="46">
        <v>45425</v>
      </c>
      <c r="E77" s="46">
        <v>45485</v>
      </c>
      <c r="F77" s="46">
        <v>45545</v>
      </c>
      <c r="G77" s="46">
        <v>45607</v>
      </c>
      <c r="H77" s="46">
        <f t="shared" si="5"/>
        <v>45425</v>
      </c>
      <c r="I77" s="46">
        <f t="shared" si="6"/>
        <v>45545</v>
      </c>
      <c r="J77" s="46" t="s">
        <v>6</v>
      </c>
      <c r="K77" s="12">
        <f t="shared" si="7"/>
        <v>0</v>
      </c>
      <c r="L77" s="12"/>
    </row>
    <row r="78" spans="1:12" x14ac:dyDescent="0.25">
      <c r="A78" s="12">
        <v>77</v>
      </c>
      <c r="B78" s="12" t="s">
        <v>84</v>
      </c>
      <c r="C78" s="12" t="s">
        <v>226</v>
      </c>
      <c r="D78" s="46" t="s">
        <v>6</v>
      </c>
      <c r="E78" s="46" t="s">
        <v>6</v>
      </c>
      <c r="F78" s="46" t="s">
        <v>6</v>
      </c>
      <c r="G78" s="46" t="s">
        <v>6</v>
      </c>
      <c r="H78" s="46" t="str">
        <f t="shared" si="5"/>
        <v>.</v>
      </c>
      <c r="I78" s="46" t="str">
        <f t="shared" si="6"/>
        <v>.</v>
      </c>
      <c r="J78" s="46" t="s">
        <v>6</v>
      </c>
      <c r="K78" s="12">
        <f t="shared" si="7"/>
        <v>0</v>
      </c>
      <c r="L78" s="12"/>
    </row>
    <row r="79" spans="1:12" x14ac:dyDescent="0.25">
      <c r="A79" s="12">
        <v>78</v>
      </c>
      <c r="B79" s="12" t="s">
        <v>85</v>
      </c>
      <c r="C79" s="12" t="s">
        <v>226</v>
      </c>
      <c r="D79" s="46" t="s">
        <v>6</v>
      </c>
      <c r="E79" s="46" t="s">
        <v>6</v>
      </c>
      <c r="F79" s="46" t="s">
        <v>6</v>
      </c>
      <c r="G79" s="46" t="s">
        <v>6</v>
      </c>
      <c r="H79" s="46" t="str">
        <f t="shared" si="5"/>
        <v>.</v>
      </c>
      <c r="I79" s="46" t="str">
        <f t="shared" si="6"/>
        <v>.</v>
      </c>
      <c r="J79" s="46" t="s">
        <v>6</v>
      </c>
      <c r="K79" s="12">
        <f t="shared" si="7"/>
        <v>0</v>
      </c>
      <c r="L79" s="12"/>
    </row>
    <row r="80" spans="1:12" x14ac:dyDescent="0.25">
      <c r="A80" s="12">
        <v>79</v>
      </c>
      <c r="B80" s="12" t="s">
        <v>86</v>
      </c>
      <c r="C80" s="12" t="s">
        <v>226</v>
      </c>
      <c r="D80" s="46" t="s">
        <v>6</v>
      </c>
      <c r="E80" s="46" t="s">
        <v>6</v>
      </c>
      <c r="F80" s="46" t="s">
        <v>6</v>
      </c>
      <c r="G80" s="46" t="s">
        <v>6</v>
      </c>
      <c r="H80" s="46" t="str">
        <f t="shared" si="5"/>
        <v>.</v>
      </c>
      <c r="I80" s="46" t="str">
        <f t="shared" si="6"/>
        <v>.</v>
      </c>
      <c r="J80" s="46" t="s">
        <v>6</v>
      </c>
      <c r="K80" s="12">
        <f t="shared" si="7"/>
        <v>0</v>
      </c>
      <c r="L80" s="12"/>
    </row>
    <row r="81" spans="1:12" x14ac:dyDescent="0.25">
      <c r="A81" s="12">
        <v>80</v>
      </c>
      <c r="B81" s="12" t="s">
        <v>87</v>
      </c>
      <c r="C81" s="12" t="s">
        <v>226</v>
      </c>
      <c r="D81" s="46" t="s">
        <v>6</v>
      </c>
      <c r="E81" s="46" t="s">
        <v>6</v>
      </c>
      <c r="F81" s="46" t="s">
        <v>6</v>
      </c>
      <c r="G81" s="46" t="s">
        <v>6</v>
      </c>
      <c r="H81" s="46" t="str">
        <f t="shared" si="5"/>
        <v>.</v>
      </c>
      <c r="I81" s="46" t="str">
        <f t="shared" si="6"/>
        <v>.</v>
      </c>
      <c r="J81" s="46" t="s">
        <v>6</v>
      </c>
      <c r="K81" s="12">
        <f t="shared" si="7"/>
        <v>0</v>
      </c>
      <c r="L81" s="12"/>
    </row>
    <row r="82" spans="1:12" x14ac:dyDescent="0.25">
      <c r="A82" s="12">
        <v>81</v>
      </c>
      <c r="B82" s="12" t="s">
        <v>88</v>
      </c>
      <c r="C82" s="12" t="s">
        <v>226</v>
      </c>
      <c r="D82" s="46" t="s">
        <v>6</v>
      </c>
      <c r="E82" s="46" t="s">
        <v>6</v>
      </c>
      <c r="F82" s="46" t="s">
        <v>6</v>
      </c>
      <c r="G82" s="46" t="s">
        <v>6</v>
      </c>
      <c r="H82" s="46" t="str">
        <f t="shared" si="5"/>
        <v>.</v>
      </c>
      <c r="I82" s="46" t="str">
        <f t="shared" si="6"/>
        <v>.</v>
      </c>
      <c r="J82" s="46" t="s">
        <v>6</v>
      </c>
      <c r="K82" s="12">
        <f t="shared" si="7"/>
        <v>0</v>
      </c>
      <c r="L82" s="12"/>
    </row>
    <row r="83" spans="1:12" x14ac:dyDescent="0.25">
      <c r="A83" s="12">
        <v>82</v>
      </c>
      <c r="B83" s="12" t="s">
        <v>89</v>
      </c>
      <c r="C83" s="12" t="s">
        <v>226</v>
      </c>
      <c r="D83" s="46" t="s">
        <v>6</v>
      </c>
      <c r="E83" s="46" t="s">
        <v>6</v>
      </c>
      <c r="F83" s="46" t="s">
        <v>6</v>
      </c>
      <c r="G83" s="46" t="s">
        <v>6</v>
      </c>
      <c r="H83" s="46" t="str">
        <f t="shared" si="5"/>
        <v>.</v>
      </c>
      <c r="I83" s="46" t="str">
        <f t="shared" si="6"/>
        <v>.</v>
      </c>
      <c r="J83" s="46" t="s">
        <v>6</v>
      </c>
      <c r="K83" s="12">
        <f t="shared" si="7"/>
        <v>0</v>
      </c>
      <c r="L83" s="12"/>
    </row>
    <row r="84" spans="1:12" x14ac:dyDescent="0.25">
      <c r="A84" s="12">
        <v>83</v>
      </c>
      <c r="B84" s="12" t="s">
        <v>90</v>
      </c>
      <c r="C84" s="12" t="s">
        <v>226</v>
      </c>
      <c r="D84" s="46" t="s">
        <v>6</v>
      </c>
      <c r="E84" s="46" t="s">
        <v>6</v>
      </c>
      <c r="F84" s="46" t="s">
        <v>6</v>
      </c>
      <c r="G84" s="46" t="s">
        <v>6</v>
      </c>
      <c r="H84" s="46" t="str">
        <f t="shared" si="5"/>
        <v>.</v>
      </c>
      <c r="I84" s="46" t="str">
        <f t="shared" si="6"/>
        <v>.</v>
      </c>
      <c r="J84" s="46" t="s">
        <v>6</v>
      </c>
      <c r="K84" s="12">
        <f t="shared" si="7"/>
        <v>0</v>
      </c>
      <c r="L84" s="12"/>
    </row>
    <row r="85" spans="1:12" x14ac:dyDescent="0.25">
      <c r="A85" s="12">
        <v>84</v>
      </c>
      <c r="B85" s="12" t="s">
        <v>91</v>
      </c>
      <c r="C85" s="12" t="s">
        <v>226</v>
      </c>
      <c r="D85" s="46" t="s">
        <v>6</v>
      </c>
      <c r="E85" s="46" t="s">
        <v>6</v>
      </c>
      <c r="F85" s="46" t="s">
        <v>6</v>
      </c>
      <c r="G85" s="46" t="s">
        <v>6</v>
      </c>
      <c r="H85" s="46" t="str">
        <f t="shared" si="5"/>
        <v>.</v>
      </c>
      <c r="I85" s="46" t="str">
        <f t="shared" si="6"/>
        <v>.</v>
      </c>
      <c r="J85" s="46" t="s">
        <v>6</v>
      </c>
      <c r="K85" s="12">
        <f t="shared" si="7"/>
        <v>0</v>
      </c>
      <c r="L85" s="12"/>
    </row>
    <row r="86" spans="1:12" x14ac:dyDescent="0.25">
      <c r="A86" s="12">
        <v>85</v>
      </c>
      <c r="B86" s="12" t="s">
        <v>92</v>
      </c>
      <c r="C86" s="12" t="s">
        <v>226</v>
      </c>
      <c r="D86" s="46" t="s">
        <v>6</v>
      </c>
      <c r="E86" s="46" t="s">
        <v>6</v>
      </c>
      <c r="F86" s="46" t="s">
        <v>6</v>
      </c>
      <c r="G86" s="46" t="s">
        <v>6</v>
      </c>
      <c r="H86" s="46" t="str">
        <f t="shared" si="5"/>
        <v>.</v>
      </c>
      <c r="I86" s="46" t="str">
        <f t="shared" si="6"/>
        <v>.</v>
      </c>
      <c r="J86" s="46" t="s">
        <v>6</v>
      </c>
      <c r="K86" s="12">
        <f t="shared" si="7"/>
        <v>0</v>
      </c>
      <c r="L86" s="12"/>
    </row>
    <row r="87" spans="1:12" x14ac:dyDescent="0.25">
      <c r="A87" s="12">
        <v>86</v>
      </c>
      <c r="B87" s="12" t="s">
        <v>93</v>
      </c>
      <c r="C87" s="12" t="s">
        <v>226</v>
      </c>
      <c r="D87" s="46" t="s">
        <v>6</v>
      </c>
      <c r="E87" s="46" t="s">
        <v>6</v>
      </c>
      <c r="F87" s="46" t="s">
        <v>6</v>
      </c>
      <c r="G87" s="46" t="s">
        <v>6</v>
      </c>
      <c r="H87" s="46" t="str">
        <f t="shared" si="5"/>
        <v>.</v>
      </c>
      <c r="I87" s="46" t="str">
        <f t="shared" si="6"/>
        <v>.</v>
      </c>
      <c r="J87" s="46" t="s">
        <v>6</v>
      </c>
      <c r="K87" s="12">
        <f t="shared" si="7"/>
        <v>0</v>
      </c>
      <c r="L87" s="12"/>
    </row>
    <row r="88" spans="1:12" x14ac:dyDescent="0.25">
      <c r="A88" s="12">
        <v>87</v>
      </c>
      <c r="B88" s="12" t="s">
        <v>94</v>
      </c>
      <c r="C88" s="12" t="s">
        <v>226</v>
      </c>
      <c r="D88" s="46" t="s">
        <v>6</v>
      </c>
      <c r="E88" s="46" t="s">
        <v>6</v>
      </c>
      <c r="F88" s="46" t="s">
        <v>6</v>
      </c>
      <c r="G88" s="46" t="s">
        <v>6</v>
      </c>
      <c r="H88" s="46" t="str">
        <f t="shared" si="5"/>
        <v>.</v>
      </c>
      <c r="I88" s="46" t="str">
        <f t="shared" si="6"/>
        <v>.</v>
      </c>
      <c r="J88" s="46" t="s">
        <v>6</v>
      </c>
      <c r="K88" s="12">
        <f t="shared" si="7"/>
        <v>0</v>
      </c>
      <c r="L88" s="12"/>
    </row>
    <row r="89" spans="1:12" x14ac:dyDescent="0.25">
      <c r="A89" s="12">
        <v>88</v>
      </c>
      <c r="B89" s="12" t="s">
        <v>95</v>
      </c>
      <c r="C89" s="12" t="s">
        <v>226</v>
      </c>
      <c r="D89" s="46" t="s">
        <v>6</v>
      </c>
      <c r="E89" s="46" t="s">
        <v>6</v>
      </c>
      <c r="F89" s="46" t="s">
        <v>6</v>
      </c>
      <c r="G89" s="46" t="s">
        <v>6</v>
      </c>
      <c r="H89" s="46" t="str">
        <f t="shared" si="5"/>
        <v>.</v>
      </c>
      <c r="I89" s="46" t="str">
        <f t="shared" si="6"/>
        <v>.</v>
      </c>
      <c r="J89" s="46" t="s">
        <v>6</v>
      </c>
      <c r="K89" s="12">
        <f t="shared" si="7"/>
        <v>0</v>
      </c>
      <c r="L89" s="12"/>
    </row>
    <row r="90" spans="1:12" x14ac:dyDescent="0.25">
      <c r="A90" s="12">
        <v>89</v>
      </c>
      <c r="B90" s="12" t="s">
        <v>96</v>
      </c>
      <c r="C90" s="12" t="s">
        <v>226</v>
      </c>
      <c r="D90" s="46" t="s">
        <v>6</v>
      </c>
      <c r="E90" s="46" t="s">
        <v>6</v>
      </c>
      <c r="F90" s="46" t="s">
        <v>6</v>
      </c>
      <c r="G90" s="46" t="s">
        <v>6</v>
      </c>
      <c r="H90" s="46" t="str">
        <f t="shared" si="5"/>
        <v>.</v>
      </c>
      <c r="I90" s="46" t="str">
        <f t="shared" si="6"/>
        <v>.</v>
      </c>
      <c r="J90" s="46" t="s">
        <v>6</v>
      </c>
      <c r="K90" s="12">
        <f t="shared" si="7"/>
        <v>0</v>
      </c>
      <c r="L90" s="12"/>
    </row>
    <row r="91" spans="1:12" x14ac:dyDescent="0.25">
      <c r="A91" s="12">
        <v>90</v>
      </c>
      <c r="B91" s="12" t="s">
        <v>97</v>
      </c>
      <c r="C91" s="12" t="s">
        <v>226</v>
      </c>
      <c r="D91" s="46" t="s">
        <v>6</v>
      </c>
      <c r="E91" s="46" t="s">
        <v>6</v>
      </c>
      <c r="F91" s="46" t="s">
        <v>6</v>
      </c>
      <c r="G91" s="46" t="s">
        <v>6</v>
      </c>
      <c r="H91" s="46" t="str">
        <f t="shared" si="5"/>
        <v>.</v>
      </c>
      <c r="I91" s="46" t="str">
        <f t="shared" si="6"/>
        <v>.</v>
      </c>
      <c r="J91" s="46" t="s">
        <v>6</v>
      </c>
      <c r="K91" s="12">
        <f t="shared" si="7"/>
        <v>0</v>
      </c>
      <c r="L91" s="12"/>
    </row>
    <row r="92" spans="1:12" x14ac:dyDescent="0.25">
      <c r="A92" s="12">
        <v>91</v>
      </c>
      <c r="B92" s="12" t="s">
        <v>98</v>
      </c>
      <c r="C92" s="12" t="s">
        <v>226</v>
      </c>
      <c r="D92" s="46" t="s">
        <v>6</v>
      </c>
      <c r="E92" s="46" t="s">
        <v>6</v>
      </c>
      <c r="F92" s="46" t="s">
        <v>6</v>
      </c>
      <c r="G92" s="46" t="s">
        <v>6</v>
      </c>
      <c r="H92" s="46" t="str">
        <f t="shared" si="5"/>
        <v>.</v>
      </c>
      <c r="I92" s="46" t="str">
        <f t="shared" si="6"/>
        <v>.</v>
      </c>
      <c r="J92" s="46" t="s">
        <v>6</v>
      </c>
      <c r="K92" s="12">
        <f t="shared" si="7"/>
        <v>0</v>
      </c>
      <c r="L92" s="12"/>
    </row>
    <row r="93" spans="1:12" x14ac:dyDescent="0.25">
      <c r="A93" s="12">
        <v>92</v>
      </c>
      <c r="B93" s="12" t="s">
        <v>99</v>
      </c>
      <c r="C93" s="12" t="s">
        <v>226</v>
      </c>
      <c r="D93" s="46" t="s">
        <v>6</v>
      </c>
      <c r="E93" s="46" t="s">
        <v>6</v>
      </c>
      <c r="F93" s="46" t="s">
        <v>6</v>
      </c>
      <c r="G93" s="46" t="s">
        <v>6</v>
      </c>
      <c r="H93" s="46" t="str">
        <f t="shared" si="5"/>
        <v>.</v>
      </c>
      <c r="I93" s="46" t="str">
        <f t="shared" si="6"/>
        <v>.</v>
      </c>
      <c r="J93" s="46" t="s">
        <v>6</v>
      </c>
      <c r="K93" s="12">
        <f t="shared" si="7"/>
        <v>0</v>
      </c>
      <c r="L93" s="12"/>
    </row>
    <row r="94" spans="1:12" x14ac:dyDescent="0.25">
      <c r="A94" s="12">
        <v>93</v>
      </c>
      <c r="B94" s="12" t="s">
        <v>100</v>
      </c>
      <c r="C94" s="12" t="s">
        <v>226</v>
      </c>
      <c r="D94" s="46" t="s">
        <v>6</v>
      </c>
      <c r="E94" s="46" t="s">
        <v>6</v>
      </c>
      <c r="F94" s="46" t="s">
        <v>6</v>
      </c>
      <c r="G94" s="46" t="s">
        <v>6</v>
      </c>
      <c r="H94" s="46" t="str">
        <f t="shared" si="5"/>
        <v>.</v>
      </c>
      <c r="I94" s="46" t="str">
        <f t="shared" si="6"/>
        <v>.</v>
      </c>
      <c r="J94" s="46" t="s">
        <v>6</v>
      </c>
      <c r="K94" s="12">
        <f t="shared" si="7"/>
        <v>0</v>
      </c>
      <c r="L94" s="12"/>
    </row>
    <row r="95" spans="1:12" x14ac:dyDescent="0.25">
      <c r="A95" s="12">
        <v>94</v>
      </c>
      <c r="B95" s="12" t="s">
        <v>101</v>
      </c>
      <c r="C95" s="12" t="s">
        <v>226</v>
      </c>
      <c r="D95" s="46" t="s">
        <v>6</v>
      </c>
      <c r="E95" s="46" t="s">
        <v>6</v>
      </c>
      <c r="F95" s="46" t="s">
        <v>6</v>
      </c>
      <c r="G95" s="46" t="s">
        <v>6</v>
      </c>
      <c r="H95" s="46" t="str">
        <f t="shared" si="5"/>
        <v>.</v>
      </c>
      <c r="I95" s="46" t="str">
        <f t="shared" si="6"/>
        <v>.</v>
      </c>
      <c r="J95" s="46" t="s">
        <v>6</v>
      </c>
      <c r="K95" s="12">
        <f t="shared" si="7"/>
        <v>0</v>
      </c>
      <c r="L95" s="12"/>
    </row>
    <row r="96" spans="1:12" x14ac:dyDescent="0.25">
      <c r="A96" s="12">
        <v>95</v>
      </c>
      <c r="B96" s="12" t="s">
        <v>102</v>
      </c>
      <c r="C96" s="12" t="s">
        <v>226</v>
      </c>
      <c r="D96" s="46" t="s">
        <v>6</v>
      </c>
      <c r="E96" s="46" t="s">
        <v>6</v>
      </c>
      <c r="F96" s="46" t="s">
        <v>6</v>
      </c>
      <c r="G96" s="46" t="s">
        <v>6</v>
      </c>
      <c r="H96" s="46" t="str">
        <f t="shared" si="5"/>
        <v>.</v>
      </c>
      <c r="I96" s="46" t="str">
        <f t="shared" si="6"/>
        <v>.</v>
      </c>
      <c r="J96" s="46" t="s">
        <v>6</v>
      </c>
      <c r="K96" s="12">
        <f t="shared" si="7"/>
        <v>0</v>
      </c>
      <c r="L96" s="12"/>
    </row>
    <row r="97" spans="1:12" x14ac:dyDescent="0.25">
      <c r="A97" s="12">
        <v>96</v>
      </c>
      <c r="B97" s="12" t="s">
        <v>103</v>
      </c>
      <c r="C97" s="12" t="s">
        <v>226</v>
      </c>
      <c r="D97" s="46" t="s">
        <v>6</v>
      </c>
      <c r="E97" s="46" t="s">
        <v>6</v>
      </c>
      <c r="F97" s="46" t="s">
        <v>6</v>
      </c>
      <c r="G97" s="46" t="s">
        <v>6</v>
      </c>
      <c r="H97" s="46" t="str">
        <f t="shared" si="5"/>
        <v>.</v>
      </c>
      <c r="I97" s="46" t="str">
        <f t="shared" si="6"/>
        <v>.</v>
      </c>
      <c r="J97" s="46" t="s">
        <v>6</v>
      </c>
      <c r="K97" s="12">
        <f t="shared" si="7"/>
        <v>0</v>
      </c>
      <c r="L97" s="12"/>
    </row>
    <row r="98" spans="1:12" x14ac:dyDescent="0.25">
      <c r="A98" s="12">
        <v>97</v>
      </c>
      <c r="B98" s="12" t="s">
        <v>104</v>
      </c>
      <c r="C98" s="12" t="s">
        <v>226</v>
      </c>
      <c r="D98" s="46" t="s">
        <v>6</v>
      </c>
      <c r="E98" s="46" t="s">
        <v>6</v>
      </c>
      <c r="F98" s="46" t="s">
        <v>6</v>
      </c>
      <c r="G98" s="46" t="s">
        <v>6</v>
      </c>
      <c r="H98" s="46" t="str">
        <f t="shared" si="5"/>
        <v>.</v>
      </c>
      <c r="I98" s="46" t="str">
        <f t="shared" si="6"/>
        <v>.</v>
      </c>
      <c r="J98" s="46" t="s">
        <v>6</v>
      </c>
      <c r="K98" s="12">
        <f t="shared" si="7"/>
        <v>0</v>
      </c>
      <c r="L98" s="12"/>
    </row>
    <row r="99" spans="1:12" x14ac:dyDescent="0.25">
      <c r="A99" s="12">
        <v>98</v>
      </c>
      <c r="B99" s="12" t="s">
        <v>105</v>
      </c>
      <c r="C99" s="12" t="s">
        <v>226</v>
      </c>
      <c r="D99" s="46" t="s">
        <v>6</v>
      </c>
      <c r="E99" s="46" t="s">
        <v>6</v>
      </c>
      <c r="F99" s="46" t="s">
        <v>6</v>
      </c>
      <c r="G99" s="46" t="s">
        <v>6</v>
      </c>
      <c r="H99" s="46" t="str">
        <f t="shared" si="5"/>
        <v>.</v>
      </c>
      <c r="I99" s="46" t="str">
        <f t="shared" si="6"/>
        <v>.</v>
      </c>
      <c r="J99" s="46" t="s">
        <v>6</v>
      </c>
      <c r="K99" s="12">
        <f t="shared" si="7"/>
        <v>0</v>
      </c>
      <c r="L99" s="12"/>
    </row>
    <row r="100" spans="1:12" x14ac:dyDescent="0.25">
      <c r="A100" s="12">
        <v>99</v>
      </c>
      <c r="B100" s="12" t="s">
        <v>106</v>
      </c>
      <c r="C100" s="12" t="s">
        <v>226</v>
      </c>
      <c r="D100" s="46" t="s">
        <v>6</v>
      </c>
      <c r="E100" s="46" t="s">
        <v>6</v>
      </c>
      <c r="F100" s="46" t="s">
        <v>6</v>
      </c>
      <c r="G100" s="46" t="s">
        <v>6</v>
      </c>
      <c r="H100" s="46" t="str">
        <f t="shared" si="5"/>
        <v>.</v>
      </c>
      <c r="I100" s="46" t="str">
        <f t="shared" si="6"/>
        <v>.</v>
      </c>
      <c r="J100" s="46" t="s">
        <v>6</v>
      </c>
      <c r="K100" s="12">
        <f t="shared" si="7"/>
        <v>0</v>
      </c>
      <c r="L100" s="12"/>
    </row>
    <row r="101" spans="1:12" x14ac:dyDescent="0.25">
      <c r="A101" s="12">
        <v>100</v>
      </c>
      <c r="B101" s="12" t="s">
        <v>107</v>
      </c>
      <c r="C101" s="12" t="s">
        <v>226</v>
      </c>
      <c r="D101" s="46" t="s">
        <v>6</v>
      </c>
      <c r="E101" s="46" t="s">
        <v>6</v>
      </c>
      <c r="F101" s="46" t="s">
        <v>6</v>
      </c>
      <c r="G101" s="46" t="s">
        <v>6</v>
      </c>
      <c r="H101" s="46" t="str">
        <f t="shared" si="5"/>
        <v>.</v>
      </c>
      <c r="I101" s="46" t="str">
        <f t="shared" si="6"/>
        <v>.</v>
      </c>
      <c r="J101" s="46" t="s">
        <v>6</v>
      </c>
      <c r="K101" s="12">
        <f t="shared" si="7"/>
        <v>0</v>
      </c>
      <c r="L101" s="12"/>
    </row>
    <row r="102" spans="1:12" x14ac:dyDescent="0.25">
      <c r="A102" s="12">
        <v>101</v>
      </c>
      <c r="B102" s="12" t="s">
        <v>108</v>
      </c>
      <c r="C102" s="12" t="s">
        <v>226</v>
      </c>
      <c r="D102" s="46" t="s">
        <v>6</v>
      </c>
      <c r="E102" s="46" t="s">
        <v>6</v>
      </c>
      <c r="F102" s="46" t="s">
        <v>6</v>
      </c>
      <c r="G102" s="46" t="s">
        <v>6</v>
      </c>
      <c r="H102" s="46" t="str">
        <f t="shared" si="5"/>
        <v>.</v>
      </c>
      <c r="I102" s="46" t="str">
        <f t="shared" si="6"/>
        <v>.</v>
      </c>
      <c r="J102" s="46" t="s">
        <v>6</v>
      </c>
      <c r="K102" s="12">
        <f t="shared" si="7"/>
        <v>0</v>
      </c>
      <c r="L102" s="12"/>
    </row>
    <row r="103" spans="1:12" x14ac:dyDescent="0.25">
      <c r="A103" s="12">
        <v>102</v>
      </c>
      <c r="B103" s="12" t="s">
        <v>109</v>
      </c>
      <c r="C103" s="12" t="s">
        <v>226</v>
      </c>
      <c r="D103" s="46" t="s">
        <v>6</v>
      </c>
      <c r="E103" s="46" t="s">
        <v>6</v>
      </c>
      <c r="F103" s="46" t="s">
        <v>6</v>
      </c>
      <c r="G103" s="46" t="s">
        <v>6</v>
      </c>
      <c r="H103" s="46" t="str">
        <f t="shared" si="5"/>
        <v>.</v>
      </c>
      <c r="I103" s="46" t="str">
        <f t="shared" si="6"/>
        <v>.</v>
      </c>
      <c r="J103" s="46" t="s">
        <v>6</v>
      </c>
      <c r="K103" s="12">
        <f t="shared" si="7"/>
        <v>0</v>
      </c>
      <c r="L103" s="12"/>
    </row>
    <row r="104" spans="1:12" x14ac:dyDescent="0.25">
      <c r="A104" s="12">
        <v>103</v>
      </c>
      <c r="B104" s="12" t="s">
        <v>110</v>
      </c>
      <c r="C104" s="12" t="s">
        <v>226</v>
      </c>
      <c r="D104" s="46" t="s">
        <v>6</v>
      </c>
      <c r="E104" s="46" t="s">
        <v>6</v>
      </c>
      <c r="F104" s="46" t="s">
        <v>6</v>
      </c>
      <c r="G104" s="46" t="s">
        <v>6</v>
      </c>
      <c r="H104" s="46" t="str">
        <f t="shared" si="5"/>
        <v>.</v>
      </c>
      <c r="I104" s="46" t="str">
        <f t="shared" si="6"/>
        <v>.</v>
      </c>
      <c r="J104" s="46" t="s">
        <v>6</v>
      </c>
      <c r="K104" s="12">
        <f t="shared" si="7"/>
        <v>0</v>
      </c>
      <c r="L104" s="12"/>
    </row>
    <row r="105" spans="1:12" x14ac:dyDescent="0.25">
      <c r="A105" s="12">
        <v>104</v>
      </c>
      <c r="B105" s="12" t="s">
        <v>111</v>
      </c>
      <c r="C105" s="12" t="s">
        <v>226</v>
      </c>
      <c r="D105" s="46" t="s">
        <v>6</v>
      </c>
      <c r="E105" s="46" t="s">
        <v>6</v>
      </c>
      <c r="F105" s="46" t="s">
        <v>6</v>
      </c>
      <c r="G105" s="46" t="s">
        <v>6</v>
      </c>
      <c r="H105" s="46" t="str">
        <f t="shared" si="5"/>
        <v>.</v>
      </c>
      <c r="I105" s="46" t="str">
        <f t="shared" si="6"/>
        <v>.</v>
      </c>
      <c r="J105" s="46" t="s">
        <v>6</v>
      </c>
      <c r="K105" s="12">
        <f t="shared" si="7"/>
        <v>0</v>
      </c>
      <c r="L105" s="12"/>
    </row>
    <row r="106" spans="1:12" x14ac:dyDescent="0.25">
      <c r="A106" s="12">
        <v>105</v>
      </c>
      <c r="B106" s="12" t="s">
        <v>112</v>
      </c>
      <c r="C106" s="12" t="s">
        <v>226</v>
      </c>
      <c r="D106" s="46" t="s">
        <v>6</v>
      </c>
      <c r="E106" s="46" t="s">
        <v>6</v>
      </c>
      <c r="F106" s="46" t="s">
        <v>6</v>
      </c>
      <c r="G106" s="46" t="s">
        <v>6</v>
      </c>
      <c r="H106" s="46" t="str">
        <f t="shared" si="5"/>
        <v>.</v>
      </c>
      <c r="I106" s="46" t="str">
        <f t="shared" si="6"/>
        <v>.</v>
      </c>
      <c r="J106" s="46" t="s">
        <v>6</v>
      </c>
      <c r="K106" s="12">
        <f t="shared" si="7"/>
        <v>0</v>
      </c>
      <c r="L106" s="12"/>
    </row>
    <row r="107" spans="1:12" x14ac:dyDescent="0.25">
      <c r="A107" s="12">
        <v>106</v>
      </c>
      <c r="B107" s="12" t="s">
        <v>113</v>
      </c>
      <c r="C107" s="12" t="s">
        <v>226</v>
      </c>
      <c r="D107" s="46" t="s">
        <v>6</v>
      </c>
      <c r="E107" s="46" t="s">
        <v>6</v>
      </c>
      <c r="F107" s="46" t="s">
        <v>6</v>
      </c>
      <c r="G107" s="46" t="s">
        <v>6</v>
      </c>
      <c r="H107" s="46" t="str">
        <f t="shared" si="5"/>
        <v>.</v>
      </c>
      <c r="I107" s="46" t="str">
        <f t="shared" si="6"/>
        <v>.</v>
      </c>
      <c r="J107" s="46" t="s">
        <v>6</v>
      </c>
      <c r="K107" s="12">
        <f t="shared" si="7"/>
        <v>0</v>
      </c>
      <c r="L107" s="12"/>
    </row>
    <row r="108" spans="1:12" x14ac:dyDescent="0.25">
      <c r="A108" s="12">
        <v>107</v>
      </c>
      <c r="B108" s="12" t="s">
        <v>114</v>
      </c>
      <c r="C108" s="12" t="s">
        <v>226</v>
      </c>
      <c r="D108" s="46" t="s">
        <v>6</v>
      </c>
      <c r="E108" s="46" t="s">
        <v>6</v>
      </c>
      <c r="F108" s="46" t="s">
        <v>6</v>
      </c>
      <c r="G108" s="46" t="s">
        <v>6</v>
      </c>
      <c r="H108" s="46" t="str">
        <f t="shared" si="5"/>
        <v>.</v>
      </c>
      <c r="I108" s="46" t="str">
        <f t="shared" si="6"/>
        <v>.</v>
      </c>
      <c r="J108" s="46" t="s">
        <v>6</v>
      </c>
      <c r="K108" s="12">
        <f t="shared" si="7"/>
        <v>0</v>
      </c>
      <c r="L108" s="12"/>
    </row>
    <row r="109" spans="1:12" x14ac:dyDescent="0.25">
      <c r="A109" s="12">
        <v>108</v>
      </c>
      <c r="B109" s="12" t="s">
        <v>115</v>
      </c>
      <c r="C109" s="12" t="s">
        <v>226</v>
      </c>
      <c r="D109" s="46" t="s">
        <v>6</v>
      </c>
      <c r="E109" s="46" t="s">
        <v>6</v>
      </c>
      <c r="F109" s="46" t="s">
        <v>6</v>
      </c>
      <c r="G109" s="46" t="s">
        <v>6</v>
      </c>
      <c r="H109" s="46" t="str">
        <f t="shared" si="5"/>
        <v>.</v>
      </c>
      <c r="I109" s="46" t="str">
        <f t="shared" si="6"/>
        <v>.</v>
      </c>
      <c r="J109" s="46" t="s">
        <v>6</v>
      </c>
      <c r="K109" s="12">
        <f t="shared" si="7"/>
        <v>0</v>
      </c>
      <c r="L109" s="12"/>
    </row>
    <row r="110" spans="1:12" x14ac:dyDescent="0.25">
      <c r="A110" s="12">
        <v>109</v>
      </c>
      <c r="B110" s="12" t="s">
        <v>116</v>
      </c>
      <c r="C110" s="12" t="s">
        <v>226</v>
      </c>
      <c r="D110" s="46" t="s">
        <v>6</v>
      </c>
      <c r="E110" s="46" t="s">
        <v>6</v>
      </c>
      <c r="F110" s="46" t="s">
        <v>6</v>
      </c>
      <c r="G110" s="46" t="s">
        <v>6</v>
      </c>
      <c r="H110" s="46" t="str">
        <f t="shared" si="5"/>
        <v>.</v>
      </c>
      <c r="I110" s="46" t="str">
        <f t="shared" si="6"/>
        <v>.</v>
      </c>
      <c r="J110" s="46" t="s">
        <v>6</v>
      </c>
      <c r="K110" s="12">
        <f t="shared" si="7"/>
        <v>0</v>
      </c>
      <c r="L110" s="12"/>
    </row>
    <row r="111" spans="1:12" x14ac:dyDescent="0.25">
      <c r="A111" s="12">
        <v>110</v>
      </c>
      <c r="B111" s="12" t="s">
        <v>117</v>
      </c>
      <c r="C111" s="12" t="s">
        <v>226</v>
      </c>
      <c r="D111" s="46" t="s">
        <v>6</v>
      </c>
      <c r="E111" s="46" t="s">
        <v>6</v>
      </c>
      <c r="F111" s="46" t="s">
        <v>6</v>
      </c>
      <c r="G111" s="46" t="s">
        <v>6</v>
      </c>
      <c r="H111" s="46" t="str">
        <f t="shared" si="5"/>
        <v>.</v>
      </c>
      <c r="I111" s="46" t="str">
        <f t="shared" si="6"/>
        <v>.</v>
      </c>
      <c r="J111" s="46" t="s">
        <v>6</v>
      </c>
      <c r="K111" s="12">
        <f t="shared" si="7"/>
        <v>0</v>
      </c>
      <c r="L111" s="12"/>
    </row>
    <row r="112" spans="1:12" x14ac:dyDescent="0.25">
      <c r="A112" s="12">
        <v>111</v>
      </c>
      <c r="B112" s="12" t="s">
        <v>118</v>
      </c>
      <c r="C112" s="12" t="s">
        <v>226</v>
      </c>
      <c r="D112" s="46" t="s">
        <v>6</v>
      </c>
      <c r="E112" s="46" t="s">
        <v>6</v>
      </c>
      <c r="F112" s="46" t="s">
        <v>6</v>
      </c>
      <c r="G112" s="46" t="s">
        <v>6</v>
      </c>
      <c r="H112" s="46" t="str">
        <f t="shared" si="5"/>
        <v>.</v>
      </c>
      <c r="I112" s="46" t="str">
        <f t="shared" si="6"/>
        <v>.</v>
      </c>
      <c r="J112" s="46" t="s">
        <v>6</v>
      </c>
      <c r="K112" s="12">
        <f t="shared" si="7"/>
        <v>0</v>
      </c>
      <c r="L112" s="12"/>
    </row>
    <row r="113" spans="1:12" x14ac:dyDescent="0.25">
      <c r="A113" s="12">
        <v>112</v>
      </c>
      <c r="B113" s="12" t="s">
        <v>119</v>
      </c>
      <c r="C113" s="44">
        <v>45379</v>
      </c>
      <c r="D113" s="46">
        <v>45425</v>
      </c>
      <c r="E113" s="46">
        <v>45485</v>
      </c>
      <c r="F113" s="46">
        <v>45545</v>
      </c>
      <c r="G113" s="46">
        <v>45607</v>
      </c>
      <c r="H113" s="46">
        <f t="shared" si="5"/>
        <v>45425</v>
      </c>
      <c r="I113" s="46">
        <f t="shared" si="6"/>
        <v>45545</v>
      </c>
      <c r="J113" s="46" t="s">
        <v>6</v>
      </c>
      <c r="K113" s="12">
        <f t="shared" si="7"/>
        <v>0</v>
      </c>
      <c r="L113" s="12"/>
    </row>
    <row r="114" spans="1:12" x14ac:dyDescent="0.25">
      <c r="A114" s="12">
        <v>113</v>
      </c>
      <c r="B114" s="12" t="s">
        <v>120</v>
      </c>
      <c r="C114" s="12" t="s">
        <v>226</v>
      </c>
      <c r="D114" s="46" t="s">
        <v>6</v>
      </c>
      <c r="E114" s="46" t="s">
        <v>6</v>
      </c>
      <c r="F114" s="46" t="s">
        <v>6</v>
      </c>
      <c r="G114" s="46" t="s">
        <v>6</v>
      </c>
      <c r="H114" s="46" t="str">
        <f t="shared" si="5"/>
        <v>.</v>
      </c>
      <c r="I114" s="46" t="str">
        <f t="shared" si="6"/>
        <v>.</v>
      </c>
      <c r="J114" s="46" t="s">
        <v>6</v>
      </c>
      <c r="K114" s="12">
        <f t="shared" si="7"/>
        <v>0</v>
      </c>
      <c r="L114" s="12"/>
    </row>
    <row r="115" spans="1:12" x14ac:dyDescent="0.25">
      <c r="A115" s="12">
        <v>114</v>
      </c>
      <c r="B115" s="12" t="s">
        <v>121</v>
      </c>
      <c r="C115" s="12" t="s">
        <v>226</v>
      </c>
      <c r="D115" s="46" t="s">
        <v>6</v>
      </c>
      <c r="E115" s="46" t="s">
        <v>6</v>
      </c>
      <c r="F115" s="46" t="s">
        <v>6</v>
      </c>
      <c r="G115" s="46" t="s">
        <v>6</v>
      </c>
      <c r="H115" s="46" t="str">
        <f t="shared" si="5"/>
        <v>.</v>
      </c>
      <c r="I115" s="46" t="str">
        <f t="shared" si="6"/>
        <v>.</v>
      </c>
      <c r="J115" s="46" t="s">
        <v>6</v>
      </c>
      <c r="K115" s="12">
        <f t="shared" si="7"/>
        <v>0</v>
      </c>
      <c r="L115" s="12"/>
    </row>
    <row r="116" spans="1:12" x14ac:dyDescent="0.25">
      <c r="A116" s="12">
        <v>115</v>
      </c>
      <c r="B116" s="12" t="s">
        <v>122</v>
      </c>
      <c r="C116" s="44">
        <v>45379</v>
      </c>
      <c r="D116" s="46">
        <v>45425</v>
      </c>
      <c r="E116" s="46">
        <v>45485</v>
      </c>
      <c r="F116" s="46">
        <v>45545</v>
      </c>
      <c r="G116" s="46">
        <v>45607</v>
      </c>
      <c r="H116" s="46">
        <f t="shared" si="5"/>
        <v>45425</v>
      </c>
      <c r="I116" s="46">
        <f t="shared" si="6"/>
        <v>45545</v>
      </c>
      <c r="J116" s="46" t="s">
        <v>6</v>
      </c>
      <c r="K116" s="12">
        <f t="shared" si="7"/>
        <v>0</v>
      </c>
      <c r="L116" s="12"/>
    </row>
    <row r="117" spans="1:12" x14ac:dyDescent="0.25">
      <c r="A117" s="12">
        <v>116</v>
      </c>
      <c r="B117" s="12" t="s">
        <v>123</v>
      </c>
      <c r="C117" s="12" t="s">
        <v>226</v>
      </c>
      <c r="D117" s="46" t="s">
        <v>6</v>
      </c>
      <c r="E117" s="46" t="s">
        <v>6</v>
      </c>
      <c r="F117" s="46" t="s">
        <v>6</v>
      </c>
      <c r="G117" s="46" t="s">
        <v>6</v>
      </c>
      <c r="H117" s="46" t="str">
        <f t="shared" si="5"/>
        <v>.</v>
      </c>
      <c r="I117" s="46" t="str">
        <f t="shared" si="6"/>
        <v>.</v>
      </c>
      <c r="J117" s="46" t="s">
        <v>6</v>
      </c>
      <c r="K117" s="12">
        <f t="shared" si="7"/>
        <v>0</v>
      </c>
      <c r="L117" s="12"/>
    </row>
    <row r="118" spans="1:12" x14ac:dyDescent="0.25">
      <c r="A118" s="12">
        <v>117</v>
      </c>
      <c r="B118" s="12" t="s">
        <v>124</v>
      </c>
      <c r="C118" s="12" t="s">
        <v>226</v>
      </c>
      <c r="D118" s="46" t="s">
        <v>6</v>
      </c>
      <c r="E118" s="46" t="s">
        <v>6</v>
      </c>
      <c r="F118" s="46" t="s">
        <v>6</v>
      </c>
      <c r="G118" s="46" t="s">
        <v>6</v>
      </c>
      <c r="H118" s="46" t="str">
        <f t="shared" si="5"/>
        <v>.</v>
      </c>
      <c r="I118" s="46" t="str">
        <f t="shared" si="6"/>
        <v>.</v>
      </c>
      <c r="J118" s="46" t="s">
        <v>6</v>
      </c>
      <c r="K118" s="12">
        <f t="shared" si="7"/>
        <v>0</v>
      </c>
      <c r="L118" s="12"/>
    </row>
    <row r="119" spans="1:12" x14ac:dyDescent="0.25">
      <c r="A119" s="12">
        <v>118</v>
      </c>
      <c r="B119" s="12" t="s">
        <v>125</v>
      </c>
      <c r="C119" s="12" t="s">
        <v>226</v>
      </c>
      <c r="D119" s="46" t="s">
        <v>6</v>
      </c>
      <c r="E119" s="46" t="s">
        <v>6</v>
      </c>
      <c r="F119" s="46" t="s">
        <v>6</v>
      </c>
      <c r="G119" s="46" t="s">
        <v>6</v>
      </c>
      <c r="H119" s="46" t="str">
        <f t="shared" si="5"/>
        <v>.</v>
      </c>
      <c r="I119" s="46" t="str">
        <f t="shared" si="6"/>
        <v>.</v>
      </c>
      <c r="J119" s="46" t="s">
        <v>6</v>
      </c>
      <c r="K119" s="12">
        <f t="shared" si="7"/>
        <v>0</v>
      </c>
      <c r="L119" s="12"/>
    </row>
    <row r="120" spans="1:12" x14ac:dyDescent="0.25">
      <c r="A120" s="12">
        <v>119</v>
      </c>
      <c r="B120" s="12" t="s">
        <v>126</v>
      </c>
      <c r="C120" s="12" t="s">
        <v>226</v>
      </c>
      <c r="D120" s="46" t="s">
        <v>6</v>
      </c>
      <c r="E120" s="46" t="s">
        <v>6</v>
      </c>
      <c r="F120" s="46" t="s">
        <v>6</v>
      </c>
      <c r="G120" s="46" t="s">
        <v>6</v>
      </c>
      <c r="H120" s="46" t="str">
        <f t="shared" si="5"/>
        <v>.</v>
      </c>
      <c r="I120" s="46" t="str">
        <f t="shared" si="6"/>
        <v>.</v>
      </c>
      <c r="J120" s="46" t="s">
        <v>6</v>
      </c>
      <c r="K120" s="12">
        <f t="shared" si="7"/>
        <v>0</v>
      </c>
      <c r="L120" s="12"/>
    </row>
    <row r="121" spans="1:12" x14ac:dyDescent="0.25">
      <c r="A121" s="12">
        <v>120</v>
      </c>
      <c r="B121" s="12" t="s">
        <v>127</v>
      </c>
      <c r="C121" s="12" t="s">
        <v>226</v>
      </c>
      <c r="D121" s="46" t="s">
        <v>6</v>
      </c>
      <c r="E121" s="46" t="s">
        <v>6</v>
      </c>
      <c r="F121" s="46" t="s">
        <v>6</v>
      </c>
      <c r="G121" s="46" t="s">
        <v>6</v>
      </c>
      <c r="H121" s="46" t="str">
        <f t="shared" si="5"/>
        <v>.</v>
      </c>
      <c r="I121" s="46" t="str">
        <f t="shared" si="6"/>
        <v>.</v>
      </c>
      <c r="J121" s="46" t="s">
        <v>6</v>
      </c>
      <c r="K121" s="12">
        <f t="shared" si="7"/>
        <v>0</v>
      </c>
      <c r="L121" s="12"/>
    </row>
    <row r="122" spans="1:12" x14ac:dyDescent="0.25">
      <c r="A122" s="12">
        <v>121</v>
      </c>
      <c r="B122" s="12" t="s">
        <v>128</v>
      </c>
      <c r="C122" s="12" t="s">
        <v>226</v>
      </c>
      <c r="D122" s="46" t="s">
        <v>6</v>
      </c>
      <c r="E122" s="46" t="s">
        <v>6</v>
      </c>
      <c r="F122" s="46" t="s">
        <v>6</v>
      </c>
      <c r="G122" s="46" t="s">
        <v>6</v>
      </c>
      <c r="H122" s="46" t="str">
        <f t="shared" si="5"/>
        <v>.</v>
      </c>
      <c r="I122" s="46" t="str">
        <f t="shared" si="6"/>
        <v>.</v>
      </c>
      <c r="J122" s="46" t="s">
        <v>6</v>
      </c>
      <c r="K122" s="12">
        <f t="shared" si="7"/>
        <v>0</v>
      </c>
      <c r="L122" s="12"/>
    </row>
    <row r="123" spans="1:12" x14ac:dyDescent="0.25">
      <c r="A123" s="12">
        <v>122</v>
      </c>
      <c r="B123" s="12" t="s">
        <v>129</v>
      </c>
      <c r="C123" s="12" t="s">
        <v>226</v>
      </c>
      <c r="D123" s="46" t="s">
        <v>6</v>
      </c>
      <c r="E123" s="46" t="s">
        <v>6</v>
      </c>
      <c r="F123" s="46" t="s">
        <v>6</v>
      </c>
      <c r="G123" s="46" t="s">
        <v>6</v>
      </c>
      <c r="H123" s="46" t="str">
        <f t="shared" si="5"/>
        <v>.</v>
      </c>
      <c r="I123" s="46" t="str">
        <f t="shared" si="6"/>
        <v>.</v>
      </c>
      <c r="J123" s="46" t="s">
        <v>6</v>
      </c>
      <c r="K123" s="12">
        <f t="shared" si="7"/>
        <v>0</v>
      </c>
      <c r="L123" s="12"/>
    </row>
    <row r="124" spans="1:12" x14ac:dyDescent="0.25">
      <c r="A124" s="12">
        <v>123</v>
      </c>
      <c r="B124" s="12" t="s">
        <v>130</v>
      </c>
      <c r="C124" s="12" t="s">
        <v>226</v>
      </c>
      <c r="D124" s="46" t="s">
        <v>6</v>
      </c>
      <c r="E124" s="46" t="s">
        <v>6</v>
      </c>
      <c r="F124" s="46" t="s">
        <v>6</v>
      </c>
      <c r="G124" s="46" t="s">
        <v>6</v>
      </c>
      <c r="H124" s="46" t="str">
        <f t="shared" si="5"/>
        <v>.</v>
      </c>
      <c r="I124" s="46" t="str">
        <f t="shared" si="6"/>
        <v>.</v>
      </c>
      <c r="J124" s="46" t="s">
        <v>6</v>
      </c>
      <c r="K124" s="12">
        <f t="shared" si="7"/>
        <v>0</v>
      </c>
      <c r="L124" s="12"/>
    </row>
    <row r="125" spans="1:12" x14ac:dyDescent="0.25">
      <c r="A125" s="12">
        <v>124</v>
      </c>
      <c r="B125" s="12" t="s">
        <v>131</v>
      </c>
      <c r="C125" s="12" t="s">
        <v>226</v>
      </c>
      <c r="D125" s="46" t="s">
        <v>6</v>
      </c>
      <c r="E125" s="46" t="s">
        <v>6</v>
      </c>
      <c r="F125" s="46" t="s">
        <v>6</v>
      </c>
      <c r="G125" s="46" t="s">
        <v>6</v>
      </c>
      <c r="H125" s="46" t="str">
        <f t="shared" si="5"/>
        <v>.</v>
      </c>
      <c r="I125" s="46" t="str">
        <f t="shared" si="6"/>
        <v>.</v>
      </c>
      <c r="J125" s="46" t="s">
        <v>6</v>
      </c>
      <c r="K125" s="12">
        <f t="shared" si="7"/>
        <v>0</v>
      </c>
      <c r="L125" s="12"/>
    </row>
    <row r="126" spans="1:12" x14ac:dyDescent="0.25">
      <c r="A126" s="12">
        <v>125</v>
      </c>
      <c r="B126" s="12" t="s">
        <v>132</v>
      </c>
      <c r="C126" s="12" t="s">
        <v>226</v>
      </c>
      <c r="D126" s="46" t="s">
        <v>6</v>
      </c>
      <c r="E126" s="46" t="s">
        <v>6</v>
      </c>
      <c r="F126" s="46" t="s">
        <v>6</v>
      </c>
      <c r="G126" s="46" t="s">
        <v>6</v>
      </c>
      <c r="H126" s="46" t="str">
        <f t="shared" si="5"/>
        <v>.</v>
      </c>
      <c r="I126" s="46" t="str">
        <f t="shared" si="6"/>
        <v>.</v>
      </c>
      <c r="J126" s="46" t="s">
        <v>6</v>
      </c>
      <c r="K126" s="12">
        <f t="shared" si="7"/>
        <v>0</v>
      </c>
      <c r="L126" s="12"/>
    </row>
    <row r="127" spans="1:12" x14ac:dyDescent="0.25">
      <c r="A127" s="12">
        <v>126</v>
      </c>
      <c r="B127" s="12" t="s">
        <v>133</v>
      </c>
      <c r="C127" s="12" t="s">
        <v>226</v>
      </c>
      <c r="D127" s="46" t="s">
        <v>6</v>
      </c>
      <c r="E127" s="46" t="s">
        <v>6</v>
      </c>
      <c r="F127" s="46" t="s">
        <v>6</v>
      </c>
      <c r="G127" s="46" t="s">
        <v>6</v>
      </c>
      <c r="H127" s="46" t="str">
        <f t="shared" si="5"/>
        <v>.</v>
      </c>
      <c r="I127" s="46" t="str">
        <f t="shared" si="6"/>
        <v>.</v>
      </c>
      <c r="J127" s="46" t="s">
        <v>6</v>
      </c>
      <c r="K127" s="12">
        <f t="shared" si="7"/>
        <v>0</v>
      </c>
      <c r="L127" s="12"/>
    </row>
    <row r="128" spans="1:12" x14ac:dyDescent="0.25">
      <c r="A128" s="12">
        <v>127</v>
      </c>
      <c r="B128" s="12" t="s">
        <v>134</v>
      </c>
      <c r="C128" s="12" t="s">
        <v>226</v>
      </c>
      <c r="D128" s="46" t="s">
        <v>6</v>
      </c>
      <c r="E128" s="46" t="s">
        <v>6</v>
      </c>
      <c r="F128" s="46" t="s">
        <v>6</v>
      </c>
      <c r="G128" s="46" t="s">
        <v>6</v>
      </c>
      <c r="H128" s="46" t="str">
        <f t="shared" si="5"/>
        <v>.</v>
      </c>
      <c r="I128" s="46" t="str">
        <f t="shared" si="6"/>
        <v>.</v>
      </c>
      <c r="J128" s="46" t="s">
        <v>6</v>
      </c>
      <c r="K128" s="12">
        <f t="shared" si="7"/>
        <v>0</v>
      </c>
      <c r="L128" s="12"/>
    </row>
    <row r="129" spans="1:12" x14ac:dyDescent="0.25">
      <c r="A129" s="12">
        <v>128</v>
      </c>
      <c r="B129" s="12" t="s">
        <v>135</v>
      </c>
      <c r="C129" s="12" t="s">
        <v>226</v>
      </c>
      <c r="D129" s="46" t="s">
        <v>6</v>
      </c>
      <c r="E129" s="46" t="s">
        <v>6</v>
      </c>
      <c r="F129" s="46" t="s">
        <v>6</v>
      </c>
      <c r="G129" s="46" t="s">
        <v>6</v>
      </c>
      <c r="H129" s="46" t="str">
        <f t="shared" si="5"/>
        <v>.</v>
      </c>
      <c r="I129" s="46" t="str">
        <f t="shared" si="6"/>
        <v>.</v>
      </c>
      <c r="J129" s="46" t="s">
        <v>6</v>
      </c>
      <c r="K129" s="12">
        <f t="shared" si="7"/>
        <v>0</v>
      </c>
      <c r="L129" s="12"/>
    </row>
    <row r="130" spans="1:12" x14ac:dyDescent="0.25">
      <c r="A130" s="12">
        <v>129</v>
      </c>
      <c r="B130" s="12" t="s">
        <v>136</v>
      </c>
      <c r="C130" s="12" t="s">
        <v>226</v>
      </c>
      <c r="D130" s="46" t="s">
        <v>6</v>
      </c>
      <c r="E130" s="46" t="s">
        <v>6</v>
      </c>
      <c r="F130" s="46" t="s">
        <v>6</v>
      </c>
      <c r="G130" s="46" t="s">
        <v>6</v>
      </c>
      <c r="H130" s="46" t="str">
        <f t="shared" si="5"/>
        <v>.</v>
      </c>
      <c r="I130" s="46" t="str">
        <f t="shared" si="6"/>
        <v>.</v>
      </c>
      <c r="J130" s="46" t="s">
        <v>6</v>
      </c>
      <c r="K130" s="12">
        <f t="shared" si="7"/>
        <v>0</v>
      </c>
      <c r="L130" s="12"/>
    </row>
    <row r="131" spans="1:12" x14ac:dyDescent="0.25">
      <c r="A131" s="12">
        <v>130</v>
      </c>
      <c r="B131" s="12" t="s">
        <v>137</v>
      </c>
      <c r="C131" s="12" t="s">
        <v>226</v>
      </c>
      <c r="D131" s="46" t="s">
        <v>6</v>
      </c>
      <c r="E131" s="46" t="s">
        <v>6</v>
      </c>
      <c r="F131" s="46" t="s">
        <v>6</v>
      </c>
      <c r="G131" s="46" t="s">
        <v>6</v>
      </c>
      <c r="H131" s="46" t="str">
        <f t="shared" ref="H131:H194" si="8">+D131</f>
        <v>.</v>
      </c>
      <c r="I131" s="46" t="str">
        <f t="shared" ref="I131:I194" si="9">+F131</f>
        <v>.</v>
      </c>
      <c r="J131" s="46" t="s">
        <v>6</v>
      </c>
      <c r="K131" s="12">
        <f t="shared" ref="K131:K194" si="10">IF(J131=L$1,0,99)</f>
        <v>0</v>
      </c>
      <c r="L131" s="12"/>
    </row>
    <row r="132" spans="1:12" x14ac:dyDescent="0.25">
      <c r="A132" s="12">
        <v>131</v>
      </c>
      <c r="B132" s="12" t="s">
        <v>138</v>
      </c>
      <c r="C132" s="12" t="s">
        <v>226</v>
      </c>
      <c r="D132" s="46" t="s">
        <v>6</v>
      </c>
      <c r="E132" s="46" t="s">
        <v>6</v>
      </c>
      <c r="F132" s="46" t="s">
        <v>6</v>
      </c>
      <c r="G132" s="46" t="s">
        <v>6</v>
      </c>
      <c r="H132" s="46" t="str">
        <f t="shared" si="8"/>
        <v>.</v>
      </c>
      <c r="I132" s="46" t="str">
        <f t="shared" si="9"/>
        <v>.</v>
      </c>
      <c r="J132" s="46" t="s">
        <v>6</v>
      </c>
      <c r="K132" s="12">
        <f t="shared" si="10"/>
        <v>0</v>
      </c>
      <c r="L132" s="12"/>
    </row>
    <row r="133" spans="1:12" x14ac:dyDescent="0.25">
      <c r="A133" s="12">
        <v>132</v>
      </c>
      <c r="B133" s="12" t="s">
        <v>139</v>
      </c>
      <c r="C133" s="12" t="s">
        <v>226</v>
      </c>
      <c r="D133" s="46" t="s">
        <v>6</v>
      </c>
      <c r="E133" s="46" t="s">
        <v>6</v>
      </c>
      <c r="F133" s="46" t="s">
        <v>6</v>
      </c>
      <c r="G133" s="46" t="s">
        <v>6</v>
      </c>
      <c r="H133" s="46" t="str">
        <f t="shared" si="8"/>
        <v>.</v>
      </c>
      <c r="I133" s="46" t="str">
        <f t="shared" si="9"/>
        <v>.</v>
      </c>
      <c r="J133" s="46" t="s">
        <v>6</v>
      </c>
      <c r="K133" s="12">
        <f t="shared" si="10"/>
        <v>0</v>
      </c>
      <c r="L133" s="12"/>
    </row>
    <row r="134" spans="1:12" x14ac:dyDescent="0.25">
      <c r="A134" s="12">
        <v>133</v>
      </c>
      <c r="B134" s="12" t="s">
        <v>140</v>
      </c>
      <c r="C134" s="12" t="s">
        <v>226</v>
      </c>
      <c r="D134" s="46" t="s">
        <v>6</v>
      </c>
      <c r="E134" s="46" t="s">
        <v>6</v>
      </c>
      <c r="F134" s="46" t="s">
        <v>6</v>
      </c>
      <c r="G134" s="46" t="s">
        <v>6</v>
      </c>
      <c r="H134" s="46" t="str">
        <f t="shared" si="8"/>
        <v>.</v>
      </c>
      <c r="I134" s="46" t="str">
        <f t="shared" si="9"/>
        <v>.</v>
      </c>
      <c r="J134" s="46" t="s">
        <v>6</v>
      </c>
      <c r="K134" s="12">
        <f t="shared" si="10"/>
        <v>0</v>
      </c>
      <c r="L134" s="12"/>
    </row>
    <row r="135" spans="1:12" x14ac:dyDescent="0.25">
      <c r="A135" s="12">
        <v>134</v>
      </c>
      <c r="B135" s="12" t="s">
        <v>141</v>
      </c>
      <c r="C135" s="12" t="s">
        <v>226</v>
      </c>
      <c r="D135" s="46" t="s">
        <v>6</v>
      </c>
      <c r="E135" s="46" t="s">
        <v>6</v>
      </c>
      <c r="F135" s="46" t="s">
        <v>6</v>
      </c>
      <c r="G135" s="46" t="s">
        <v>6</v>
      </c>
      <c r="H135" s="46" t="str">
        <f t="shared" si="8"/>
        <v>.</v>
      </c>
      <c r="I135" s="46" t="str">
        <f t="shared" si="9"/>
        <v>.</v>
      </c>
      <c r="J135" s="46" t="s">
        <v>6</v>
      </c>
      <c r="K135" s="12">
        <f t="shared" si="10"/>
        <v>0</v>
      </c>
      <c r="L135" s="12"/>
    </row>
    <row r="136" spans="1:12" x14ac:dyDescent="0.25">
      <c r="A136" s="12">
        <v>135</v>
      </c>
      <c r="B136" s="12" t="s">
        <v>142</v>
      </c>
      <c r="C136" s="12" t="s">
        <v>226</v>
      </c>
      <c r="D136" s="46" t="s">
        <v>6</v>
      </c>
      <c r="E136" s="46" t="s">
        <v>6</v>
      </c>
      <c r="F136" s="46" t="s">
        <v>6</v>
      </c>
      <c r="G136" s="46" t="s">
        <v>6</v>
      </c>
      <c r="H136" s="46" t="str">
        <f t="shared" si="8"/>
        <v>.</v>
      </c>
      <c r="I136" s="46" t="str">
        <f t="shared" si="9"/>
        <v>.</v>
      </c>
      <c r="J136" s="46" t="s">
        <v>6</v>
      </c>
      <c r="K136" s="12">
        <f t="shared" si="10"/>
        <v>0</v>
      </c>
      <c r="L136" s="12"/>
    </row>
    <row r="137" spans="1:12" x14ac:dyDescent="0.25">
      <c r="A137" s="12">
        <v>136</v>
      </c>
      <c r="B137" s="12" t="s">
        <v>143</v>
      </c>
      <c r="C137" s="12" t="s">
        <v>226</v>
      </c>
      <c r="D137" s="46" t="s">
        <v>6</v>
      </c>
      <c r="E137" s="46" t="s">
        <v>6</v>
      </c>
      <c r="F137" s="46" t="s">
        <v>6</v>
      </c>
      <c r="G137" s="46" t="s">
        <v>6</v>
      </c>
      <c r="H137" s="46" t="str">
        <f t="shared" si="8"/>
        <v>.</v>
      </c>
      <c r="I137" s="46" t="str">
        <f t="shared" si="9"/>
        <v>.</v>
      </c>
      <c r="J137" s="46" t="s">
        <v>6</v>
      </c>
      <c r="K137" s="12">
        <f t="shared" si="10"/>
        <v>0</v>
      </c>
      <c r="L137" s="12"/>
    </row>
    <row r="138" spans="1:12" x14ac:dyDescent="0.25">
      <c r="A138" s="12">
        <v>137</v>
      </c>
      <c r="B138" s="12" t="s">
        <v>144</v>
      </c>
      <c r="C138" s="44">
        <v>45379</v>
      </c>
      <c r="D138" s="46">
        <v>45425</v>
      </c>
      <c r="E138" s="46">
        <v>45485</v>
      </c>
      <c r="F138" s="46">
        <v>45545</v>
      </c>
      <c r="G138" s="46">
        <v>45607</v>
      </c>
      <c r="H138" s="46">
        <f t="shared" si="8"/>
        <v>45425</v>
      </c>
      <c r="I138" s="46">
        <f t="shared" si="9"/>
        <v>45545</v>
      </c>
      <c r="J138" s="46" t="s">
        <v>6</v>
      </c>
      <c r="K138" s="12">
        <f t="shared" si="10"/>
        <v>0</v>
      </c>
      <c r="L138" s="12"/>
    </row>
    <row r="139" spans="1:12" x14ac:dyDescent="0.25">
      <c r="A139" s="12">
        <v>138</v>
      </c>
      <c r="B139" s="12" t="s">
        <v>145</v>
      </c>
      <c r="C139" s="44">
        <v>45358</v>
      </c>
      <c r="D139" s="46">
        <v>45404</v>
      </c>
      <c r="E139" s="46">
        <v>45464</v>
      </c>
      <c r="F139" s="46">
        <v>45524</v>
      </c>
      <c r="G139" s="46">
        <v>45604</v>
      </c>
      <c r="H139" s="46">
        <f t="shared" si="8"/>
        <v>45404</v>
      </c>
      <c r="I139" s="46">
        <f t="shared" si="9"/>
        <v>45524</v>
      </c>
      <c r="J139" s="46" t="s">
        <v>6</v>
      </c>
      <c r="K139" s="12">
        <f t="shared" si="10"/>
        <v>0</v>
      </c>
      <c r="L139" s="12"/>
    </row>
    <row r="140" spans="1:12" x14ac:dyDescent="0.25">
      <c r="A140" s="12">
        <v>139</v>
      </c>
      <c r="B140" s="12" t="s">
        <v>146</v>
      </c>
      <c r="C140" s="12" t="s">
        <v>226</v>
      </c>
      <c r="D140" s="46" t="s">
        <v>6</v>
      </c>
      <c r="E140" s="46" t="s">
        <v>6</v>
      </c>
      <c r="F140" s="46" t="s">
        <v>6</v>
      </c>
      <c r="G140" s="46" t="s">
        <v>6</v>
      </c>
      <c r="H140" s="46" t="str">
        <f t="shared" si="8"/>
        <v>.</v>
      </c>
      <c r="I140" s="46" t="str">
        <f t="shared" si="9"/>
        <v>.</v>
      </c>
      <c r="J140" s="46" t="s">
        <v>6</v>
      </c>
      <c r="K140" s="12">
        <f t="shared" si="10"/>
        <v>0</v>
      </c>
      <c r="L140" s="12"/>
    </row>
    <row r="141" spans="1:12" x14ac:dyDescent="0.25">
      <c r="A141" s="12">
        <v>140</v>
      </c>
      <c r="B141" s="12" t="s">
        <v>147</v>
      </c>
      <c r="C141" s="12" t="s">
        <v>226</v>
      </c>
      <c r="D141" s="46" t="s">
        <v>6</v>
      </c>
      <c r="E141" s="46" t="s">
        <v>6</v>
      </c>
      <c r="F141" s="46" t="s">
        <v>6</v>
      </c>
      <c r="G141" s="46" t="s">
        <v>6</v>
      </c>
      <c r="H141" s="46" t="str">
        <f t="shared" si="8"/>
        <v>.</v>
      </c>
      <c r="I141" s="46" t="str">
        <f t="shared" si="9"/>
        <v>.</v>
      </c>
      <c r="J141" s="46" t="s">
        <v>6</v>
      </c>
      <c r="K141" s="12">
        <f t="shared" si="10"/>
        <v>0</v>
      </c>
      <c r="L141" s="12"/>
    </row>
    <row r="142" spans="1:12" x14ac:dyDescent="0.25">
      <c r="A142" s="12">
        <v>141</v>
      </c>
      <c r="B142" s="12" t="s">
        <v>148</v>
      </c>
      <c r="C142" s="12" t="s">
        <v>226</v>
      </c>
      <c r="D142" s="46" t="s">
        <v>6</v>
      </c>
      <c r="E142" s="46" t="s">
        <v>6</v>
      </c>
      <c r="F142" s="46" t="s">
        <v>6</v>
      </c>
      <c r="G142" s="46" t="s">
        <v>6</v>
      </c>
      <c r="H142" s="46" t="str">
        <f t="shared" si="8"/>
        <v>.</v>
      </c>
      <c r="I142" s="46" t="str">
        <f t="shared" si="9"/>
        <v>.</v>
      </c>
      <c r="J142" s="46" t="s">
        <v>6</v>
      </c>
      <c r="K142" s="12">
        <f t="shared" si="10"/>
        <v>0</v>
      </c>
      <c r="L142" s="12"/>
    </row>
    <row r="143" spans="1:12" x14ac:dyDescent="0.25">
      <c r="A143" s="12">
        <v>142</v>
      </c>
      <c r="B143" s="12" t="s">
        <v>149</v>
      </c>
      <c r="C143" s="12" t="s">
        <v>226</v>
      </c>
      <c r="D143" s="46" t="s">
        <v>6</v>
      </c>
      <c r="E143" s="46" t="s">
        <v>6</v>
      </c>
      <c r="F143" s="46" t="s">
        <v>6</v>
      </c>
      <c r="G143" s="46" t="s">
        <v>6</v>
      </c>
      <c r="H143" s="46" t="str">
        <f t="shared" si="8"/>
        <v>.</v>
      </c>
      <c r="I143" s="46" t="str">
        <f t="shared" si="9"/>
        <v>.</v>
      </c>
      <c r="J143" s="46" t="s">
        <v>6</v>
      </c>
      <c r="K143" s="12">
        <f t="shared" si="10"/>
        <v>0</v>
      </c>
      <c r="L143" s="12"/>
    </row>
    <row r="144" spans="1:12" x14ac:dyDescent="0.25">
      <c r="A144" s="12">
        <v>143</v>
      </c>
      <c r="B144" s="12" t="s">
        <v>150</v>
      </c>
      <c r="C144" s="12" t="s">
        <v>226</v>
      </c>
      <c r="D144" s="46" t="s">
        <v>6</v>
      </c>
      <c r="E144" s="46" t="s">
        <v>6</v>
      </c>
      <c r="F144" s="46" t="s">
        <v>6</v>
      </c>
      <c r="G144" s="46" t="s">
        <v>6</v>
      </c>
      <c r="H144" s="46" t="str">
        <f t="shared" si="8"/>
        <v>.</v>
      </c>
      <c r="I144" s="46" t="str">
        <f t="shared" si="9"/>
        <v>.</v>
      </c>
      <c r="J144" s="46" t="s">
        <v>6</v>
      </c>
      <c r="K144" s="12">
        <f t="shared" si="10"/>
        <v>0</v>
      </c>
      <c r="L144" s="12"/>
    </row>
    <row r="145" spans="1:12" x14ac:dyDescent="0.25">
      <c r="A145" s="12">
        <v>144</v>
      </c>
      <c r="B145" s="12" t="s">
        <v>151</v>
      </c>
      <c r="C145" s="12" t="s">
        <v>226</v>
      </c>
      <c r="D145" s="46" t="s">
        <v>6</v>
      </c>
      <c r="E145" s="46" t="s">
        <v>6</v>
      </c>
      <c r="F145" s="46" t="s">
        <v>6</v>
      </c>
      <c r="G145" s="46" t="s">
        <v>6</v>
      </c>
      <c r="H145" s="46" t="str">
        <f t="shared" si="8"/>
        <v>.</v>
      </c>
      <c r="I145" s="46" t="str">
        <f t="shared" si="9"/>
        <v>.</v>
      </c>
      <c r="J145" s="46" t="s">
        <v>6</v>
      </c>
      <c r="K145" s="12">
        <f t="shared" si="10"/>
        <v>0</v>
      </c>
      <c r="L145" s="12"/>
    </row>
    <row r="146" spans="1:12" x14ac:dyDescent="0.25">
      <c r="A146" s="12">
        <v>145</v>
      </c>
      <c r="B146" s="12" t="s">
        <v>152</v>
      </c>
      <c r="C146" s="44">
        <v>45358</v>
      </c>
      <c r="D146" s="46">
        <v>45404</v>
      </c>
      <c r="E146" s="46">
        <v>45464</v>
      </c>
      <c r="F146" s="46">
        <v>45524</v>
      </c>
      <c r="G146" s="46">
        <v>45604</v>
      </c>
      <c r="H146" s="46">
        <f t="shared" si="8"/>
        <v>45404</v>
      </c>
      <c r="I146" s="46">
        <f t="shared" si="9"/>
        <v>45524</v>
      </c>
      <c r="J146" s="46" t="s">
        <v>6</v>
      </c>
      <c r="K146" s="12">
        <f t="shared" si="10"/>
        <v>0</v>
      </c>
      <c r="L146" s="12"/>
    </row>
    <row r="147" spans="1:12" x14ac:dyDescent="0.25">
      <c r="A147" s="12">
        <v>146</v>
      </c>
      <c r="B147" s="12" t="s">
        <v>261</v>
      </c>
      <c r="C147" s="12" t="s">
        <v>226</v>
      </c>
      <c r="D147" s="46" t="s">
        <v>6</v>
      </c>
      <c r="E147" s="46" t="s">
        <v>6</v>
      </c>
      <c r="F147" s="46" t="s">
        <v>6</v>
      </c>
      <c r="G147" s="46" t="s">
        <v>6</v>
      </c>
      <c r="H147" s="46" t="str">
        <f t="shared" si="8"/>
        <v>.</v>
      </c>
      <c r="I147" s="46" t="str">
        <f t="shared" si="9"/>
        <v>.</v>
      </c>
      <c r="J147" s="46" t="s">
        <v>6</v>
      </c>
      <c r="K147" s="12">
        <f t="shared" si="10"/>
        <v>0</v>
      </c>
      <c r="L147" s="12"/>
    </row>
    <row r="148" spans="1:12" x14ac:dyDescent="0.25">
      <c r="A148" s="12">
        <v>147</v>
      </c>
      <c r="B148" s="12" t="s">
        <v>153</v>
      </c>
      <c r="C148" s="12" t="s">
        <v>226</v>
      </c>
      <c r="D148" s="46" t="s">
        <v>6</v>
      </c>
      <c r="E148" s="46" t="s">
        <v>6</v>
      </c>
      <c r="F148" s="46" t="s">
        <v>6</v>
      </c>
      <c r="G148" s="46" t="s">
        <v>6</v>
      </c>
      <c r="H148" s="46" t="str">
        <f t="shared" si="8"/>
        <v>.</v>
      </c>
      <c r="I148" s="46" t="str">
        <f t="shared" si="9"/>
        <v>.</v>
      </c>
      <c r="J148" s="46" t="s">
        <v>6</v>
      </c>
      <c r="K148" s="12">
        <f t="shared" si="10"/>
        <v>0</v>
      </c>
      <c r="L148" s="12"/>
    </row>
    <row r="149" spans="1:12" x14ac:dyDescent="0.25">
      <c r="A149" s="12">
        <v>148</v>
      </c>
      <c r="B149" s="12" t="s">
        <v>154</v>
      </c>
      <c r="C149" s="12" t="s">
        <v>226</v>
      </c>
      <c r="D149" s="46" t="s">
        <v>6</v>
      </c>
      <c r="E149" s="46" t="s">
        <v>6</v>
      </c>
      <c r="F149" s="46" t="s">
        <v>6</v>
      </c>
      <c r="G149" s="46" t="s">
        <v>6</v>
      </c>
      <c r="H149" s="46" t="str">
        <f t="shared" si="8"/>
        <v>.</v>
      </c>
      <c r="I149" s="46" t="str">
        <f t="shared" si="9"/>
        <v>.</v>
      </c>
      <c r="J149" s="46" t="s">
        <v>6</v>
      </c>
      <c r="K149" s="12">
        <f t="shared" si="10"/>
        <v>0</v>
      </c>
      <c r="L149" s="12"/>
    </row>
    <row r="150" spans="1:12" x14ac:dyDescent="0.25">
      <c r="A150" s="12">
        <v>149</v>
      </c>
      <c r="B150" s="12" t="s">
        <v>155</v>
      </c>
      <c r="C150" s="12" t="s">
        <v>226</v>
      </c>
      <c r="D150" s="46" t="s">
        <v>6</v>
      </c>
      <c r="E150" s="46" t="s">
        <v>6</v>
      </c>
      <c r="F150" s="46" t="s">
        <v>6</v>
      </c>
      <c r="G150" s="46" t="s">
        <v>6</v>
      </c>
      <c r="H150" s="46" t="str">
        <f t="shared" si="8"/>
        <v>.</v>
      </c>
      <c r="I150" s="46" t="str">
        <f t="shared" si="9"/>
        <v>.</v>
      </c>
      <c r="J150" s="46" t="s">
        <v>6</v>
      </c>
      <c r="K150" s="12">
        <f t="shared" si="10"/>
        <v>0</v>
      </c>
      <c r="L150" s="12"/>
    </row>
    <row r="151" spans="1:12" x14ac:dyDescent="0.25">
      <c r="A151" s="12">
        <v>150</v>
      </c>
      <c r="B151" s="12" t="s">
        <v>156</v>
      </c>
      <c r="C151" s="12" t="s">
        <v>226</v>
      </c>
      <c r="D151" s="46" t="s">
        <v>6</v>
      </c>
      <c r="E151" s="46" t="s">
        <v>6</v>
      </c>
      <c r="F151" s="46" t="s">
        <v>6</v>
      </c>
      <c r="G151" s="46" t="s">
        <v>6</v>
      </c>
      <c r="H151" s="46" t="str">
        <f t="shared" si="8"/>
        <v>.</v>
      </c>
      <c r="I151" s="46" t="str">
        <f t="shared" si="9"/>
        <v>.</v>
      </c>
      <c r="J151" s="46" t="s">
        <v>6</v>
      </c>
      <c r="K151" s="12">
        <f t="shared" si="10"/>
        <v>0</v>
      </c>
      <c r="L151" s="12"/>
    </row>
    <row r="152" spans="1:12" x14ac:dyDescent="0.25">
      <c r="A152" s="12">
        <v>151</v>
      </c>
      <c r="B152" s="12" t="s">
        <v>157</v>
      </c>
      <c r="C152" s="12" t="s">
        <v>226</v>
      </c>
      <c r="D152" s="46" t="s">
        <v>6</v>
      </c>
      <c r="E152" s="46" t="s">
        <v>6</v>
      </c>
      <c r="F152" s="46" t="s">
        <v>6</v>
      </c>
      <c r="G152" s="46" t="s">
        <v>6</v>
      </c>
      <c r="H152" s="46" t="str">
        <f t="shared" si="8"/>
        <v>.</v>
      </c>
      <c r="I152" s="46" t="str">
        <f t="shared" si="9"/>
        <v>.</v>
      </c>
      <c r="J152" s="46" t="s">
        <v>6</v>
      </c>
      <c r="K152" s="12">
        <f t="shared" si="10"/>
        <v>0</v>
      </c>
      <c r="L152" s="12"/>
    </row>
    <row r="153" spans="1:12" x14ac:dyDescent="0.25">
      <c r="A153" s="12">
        <v>152</v>
      </c>
      <c r="B153" s="12" t="s">
        <v>158</v>
      </c>
      <c r="C153" s="12" t="s">
        <v>226</v>
      </c>
      <c r="D153" s="46" t="s">
        <v>6</v>
      </c>
      <c r="E153" s="46" t="s">
        <v>6</v>
      </c>
      <c r="F153" s="46" t="s">
        <v>6</v>
      </c>
      <c r="G153" s="46" t="s">
        <v>6</v>
      </c>
      <c r="H153" s="46" t="str">
        <f t="shared" si="8"/>
        <v>.</v>
      </c>
      <c r="I153" s="46" t="str">
        <f t="shared" si="9"/>
        <v>.</v>
      </c>
      <c r="J153" s="46" t="s">
        <v>6</v>
      </c>
      <c r="K153" s="12">
        <f t="shared" si="10"/>
        <v>0</v>
      </c>
      <c r="L153" s="12"/>
    </row>
    <row r="154" spans="1:12" x14ac:dyDescent="0.25">
      <c r="A154" s="12">
        <v>153</v>
      </c>
      <c r="B154" s="12" t="s">
        <v>159</v>
      </c>
      <c r="C154" s="44">
        <v>45379</v>
      </c>
      <c r="D154" s="46" t="s">
        <v>6</v>
      </c>
      <c r="E154" s="46" t="s">
        <v>6</v>
      </c>
      <c r="F154" s="46" t="s">
        <v>6</v>
      </c>
      <c r="G154" s="46" t="s">
        <v>6</v>
      </c>
      <c r="H154" s="46">
        <v>45425</v>
      </c>
      <c r="I154" s="46">
        <v>45545</v>
      </c>
      <c r="J154" s="46" t="s">
        <v>6</v>
      </c>
      <c r="K154" s="12">
        <f t="shared" si="10"/>
        <v>0</v>
      </c>
      <c r="L154" s="12"/>
    </row>
    <row r="155" spans="1:12" x14ac:dyDescent="0.25">
      <c r="A155" s="12">
        <v>154</v>
      </c>
      <c r="B155" s="12" t="s">
        <v>160</v>
      </c>
      <c r="C155" s="44">
        <v>45379</v>
      </c>
      <c r="D155" s="46">
        <v>45425</v>
      </c>
      <c r="E155" s="46">
        <v>45455</v>
      </c>
      <c r="F155" s="46">
        <v>45485</v>
      </c>
      <c r="G155" s="46">
        <v>45516</v>
      </c>
      <c r="H155" s="46">
        <f t="shared" si="8"/>
        <v>45425</v>
      </c>
      <c r="I155" s="46">
        <f t="shared" si="9"/>
        <v>45485</v>
      </c>
      <c r="J155" s="46" t="s">
        <v>6</v>
      </c>
      <c r="K155" s="12">
        <f t="shared" si="10"/>
        <v>0</v>
      </c>
      <c r="L155" s="12"/>
    </row>
    <row r="156" spans="1:12" x14ac:dyDescent="0.25">
      <c r="A156" s="12">
        <v>155</v>
      </c>
      <c r="B156" s="12" t="s">
        <v>161</v>
      </c>
      <c r="C156" s="12" t="s">
        <v>226</v>
      </c>
      <c r="D156" s="46" t="s">
        <v>6</v>
      </c>
      <c r="E156" s="46" t="s">
        <v>6</v>
      </c>
      <c r="F156" s="46" t="s">
        <v>6</v>
      </c>
      <c r="G156" s="46" t="s">
        <v>6</v>
      </c>
      <c r="H156" s="46" t="str">
        <f t="shared" si="8"/>
        <v>.</v>
      </c>
      <c r="I156" s="46" t="str">
        <f t="shared" si="9"/>
        <v>.</v>
      </c>
      <c r="J156" s="46" t="s">
        <v>6</v>
      </c>
      <c r="K156" s="12">
        <f t="shared" si="10"/>
        <v>0</v>
      </c>
      <c r="L156" s="12"/>
    </row>
    <row r="157" spans="1:12" x14ac:dyDescent="0.25">
      <c r="A157" s="12">
        <v>156</v>
      </c>
      <c r="B157" s="12" t="s">
        <v>162</v>
      </c>
      <c r="C157" s="12" t="s">
        <v>226</v>
      </c>
      <c r="D157" s="46" t="s">
        <v>6</v>
      </c>
      <c r="E157" s="46" t="s">
        <v>6</v>
      </c>
      <c r="F157" s="46" t="s">
        <v>6</v>
      </c>
      <c r="G157" s="46" t="s">
        <v>6</v>
      </c>
      <c r="H157" s="46" t="str">
        <f t="shared" si="8"/>
        <v>.</v>
      </c>
      <c r="I157" s="46" t="str">
        <f t="shared" si="9"/>
        <v>.</v>
      </c>
      <c r="J157" s="46" t="s">
        <v>6</v>
      </c>
      <c r="K157" s="12">
        <f t="shared" si="10"/>
        <v>0</v>
      </c>
      <c r="L157" s="12"/>
    </row>
    <row r="158" spans="1:12" x14ac:dyDescent="0.25">
      <c r="A158" s="12">
        <v>157</v>
      </c>
      <c r="B158" s="12" t="s">
        <v>163</v>
      </c>
      <c r="C158" s="12" t="s">
        <v>226</v>
      </c>
      <c r="D158" s="46" t="s">
        <v>6</v>
      </c>
      <c r="E158" s="46" t="s">
        <v>6</v>
      </c>
      <c r="F158" s="46" t="s">
        <v>6</v>
      </c>
      <c r="G158" s="46" t="s">
        <v>6</v>
      </c>
      <c r="H158" s="46" t="str">
        <f t="shared" si="8"/>
        <v>.</v>
      </c>
      <c r="I158" s="46" t="str">
        <f t="shared" si="9"/>
        <v>.</v>
      </c>
      <c r="J158" s="46" t="s">
        <v>6</v>
      </c>
      <c r="K158" s="12">
        <f t="shared" si="10"/>
        <v>0</v>
      </c>
      <c r="L158" s="12"/>
    </row>
    <row r="159" spans="1:12" x14ac:dyDescent="0.25">
      <c r="A159" s="12">
        <v>158</v>
      </c>
      <c r="B159" s="12" t="s">
        <v>164</v>
      </c>
      <c r="C159" s="12" t="s">
        <v>226</v>
      </c>
      <c r="D159" s="46" t="s">
        <v>6</v>
      </c>
      <c r="E159" s="46" t="s">
        <v>6</v>
      </c>
      <c r="F159" s="46" t="s">
        <v>6</v>
      </c>
      <c r="G159" s="46" t="s">
        <v>6</v>
      </c>
      <c r="H159" s="46" t="str">
        <f t="shared" si="8"/>
        <v>.</v>
      </c>
      <c r="I159" s="46" t="str">
        <f t="shared" si="9"/>
        <v>.</v>
      </c>
      <c r="J159" s="46" t="s">
        <v>6</v>
      </c>
      <c r="K159" s="12">
        <f t="shared" si="10"/>
        <v>0</v>
      </c>
      <c r="L159" s="12"/>
    </row>
    <row r="160" spans="1:12" x14ac:dyDescent="0.25">
      <c r="A160" s="12">
        <v>159</v>
      </c>
      <c r="B160" s="12" t="s">
        <v>165</v>
      </c>
      <c r="C160" s="12" t="s">
        <v>226</v>
      </c>
      <c r="D160" s="46" t="s">
        <v>6</v>
      </c>
      <c r="E160" s="46" t="s">
        <v>6</v>
      </c>
      <c r="F160" s="46" t="s">
        <v>6</v>
      </c>
      <c r="G160" s="46" t="s">
        <v>6</v>
      </c>
      <c r="H160" s="46" t="str">
        <f t="shared" si="8"/>
        <v>.</v>
      </c>
      <c r="I160" s="46" t="str">
        <f t="shared" si="9"/>
        <v>.</v>
      </c>
      <c r="J160" s="46" t="s">
        <v>6</v>
      </c>
      <c r="K160" s="12">
        <f t="shared" si="10"/>
        <v>0</v>
      </c>
      <c r="L160" s="12"/>
    </row>
    <row r="161" spans="1:12" x14ac:dyDescent="0.25">
      <c r="A161" s="12">
        <v>160</v>
      </c>
      <c r="B161" s="12" t="s">
        <v>166</v>
      </c>
      <c r="C161" s="12" t="s">
        <v>226</v>
      </c>
      <c r="D161" s="46" t="s">
        <v>6</v>
      </c>
      <c r="E161" s="46" t="s">
        <v>6</v>
      </c>
      <c r="F161" s="46" t="s">
        <v>6</v>
      </c>
      <c r="G161" s="46" t="s">
        <v>6</v>
      </c>
      <c r="H161" s="46" t="str">
        <f t="shared" si="8"/>
        <v>.</v>
      </c>
      <c r="I161" s="46" t="str">
        <f t="shared" si="9"/>
        <v>.</v>
      </c>
      <c r="J161" s="46" t="s">
        <v>6</v>
      </c>
      <c r="K161" s="12">
        <f t="shared" si="10"/>
        <v>0</v>
      </c>
      <c r="L161" s="12"/>
    </row>
    <row r="162" spans="1:12" x14ac:dyDescent="0.25">
      <c r="A162" s="12">
        <v>161</v>
      </c>
      <c r="B162" s="12" t="s">
        <v>167</v>
      </c>
      <c r="C162" s="12" t="s">
        <v>226</v>
      </c>
      <c r="D162" s="46" t="s">
        <v>6</v>
      </c>
      <c r="E162" s="46" t="s">
        <v>6</v>
      </c>
      <c r="F162" s="46" t="s">
        <v>6</v>
      </c>
      <c r="G162" s="46" t="s">
        <v>6</v>
      </c>
      <c r="H162" s="46" t="str">
        <f t="shared" si="8"/>
        <v>.</v>
      </c>
      <c r="I162" s="46" t="str">
        <f t="shared" si="9"/>
        <v>.</v>
      </c>
      <c r="J162" s="46" t="s">
        <v>6</v>
      </c>
      <c r="K162" s="12">
        <f t="shared" si="10"/>
        <v>0</v>
      </c>
      <c r="L162" s="12"/>
    </row>
    <row r="163" spans="1:12" x14ac:dyDescent="0.25">
      <c r="A163" s="12">
        <v>162</v>
      </c>
      <c r="B163" s="12" t="s">
        <v>168</v>
      </c>
      <c r="C163" s="12" t="s">
        <v>226</v>
      </c>
      <c r="D163" s="46" t="s">
        <v>6</v>
      </c>
      <c r="E163" s="46" t="s">
        <v>6</v>
      </c>
      <c r="F163" s="46" t="s">
        <v>6</v>
      </c>
      <c r="G163" s="46" t="s">
        <v>6</v>
      </c>
      <c r="H163" s="46" t="str">
        <f t="shared" si="8"/>
        <v>.</v>
      </c>
      <c r="I163" s="46" t="str">
        <f t="shared" si="9"/>
        <v>.</v>
      </c>
      <c r="J163" s="46" t="s">
        <v>6</v>
      </c>
      <c r="K163" s="12">
        <f t="shared" si="10"/>
        <v>0</v>
      </c>
      <c r="L163" s="12"/>
    </row>
    <row r="164" spans="1:12" x14ac:dyDescent="0.25">
      <c r="A164" s="12">
        <v>163</v>
      </c>
      <c r="B164" s="12" t="s">
        <v>169</v>
      </c>
      <c r="C164" s="12" t="s">
        <v>226</v>
      </c>
      <c r="D164" s="46" t="s">
        <v>6</v>
      </c>
      <c r="E164" s="46" t="s">
        <v>6</v>
      </c>
      <c r="F164" s="46" t="s">
        <v>6</v>
      </c>
      <c r="G164" s="46" t="s">
        <v>6</v>
      </c>
      <c r="H164" s="46" t="str">
        <f t="shared" si="8"/>
        <v>.</v>
      </c>
      <c r="I164" s="46" t="str">
        <f t="shared" si="9"/>
        <v>.</v>
      </c>
      <c r="J164" s="46" t="s">
        <v>6</v>
      </c>
      <c r="K164" s="12">
        <f t="shared" si="10"/>
        <v>0</v>
      </c>
      <c r="L164" s="12"/>
    </row>
    <row r="165" spans="1:12" x14ac:dyDescent="0.25">
      <c r="A165" s="12">
        <v>164</v>
      </c>
      <c r="B165" s="12" t="s">
        <v>170</v>
      </c>
      <c r="C165" s="12" t="s">
        <v>226</v>
      </c>
      <c r="D165" s="46" t="s">
        <v>6</v>
      </c>
      <c r="E165" s="46" t="s">
        <v>6</v>
      </c>
      <c r="F165" s="46" t="s">
        <v>6</v>
      </c>
      <c r="G165" s="46" t="s">
        <v>6</v>
      </c>
      <c r="H165" s="46" t="str">
        <f t="shared" si="8"/>
        <v>.</v>
      </c>
      <c r="I165" s="46" t="str">
        <f t="shared" si="9"/>
        <v>.</v>
      </c>
      <c r="J165" s="46" t="s">
        <v>6</v>
      </c>
      <c r="K165" s="12">
        <f t="shared" si="10"/>
        <v>0</v>
      </c>
      <c r="L165" s="12"/>
    </row>
    <row r="166" spans="1:12" x14ac:dyDescent="0.25">
      <c r="A166" s="12">
        <v>165</v>
      </c>
      <c r="B166" s="12" t="s">
        <v>171</v>
      </c>
      <c r="C166" s="12" t="s">
        <v>226</v>
      </c>
      <c r="D166" s="46" t="s">
        <v>6</v>
      </c>
      <c r="E166" s="46" t="s">
        <v>6</v>
      </c>
      <c r="F166" s="46" t="s">
        <v>6</v>
      </c>
      <c r="G166" s="46" t="s">
        <v>6</v>
      </c>
      <c r="H166" s="46" t="str">
        <f t="shared" si="8"/>
        <v>.</v>
      </c>
      <c r="I166" s="46" t="str">
        <f t="shared" si="9"/>
        <v>.</v>
      </c>
      <c r="J166" s="46" t="s">
        <v>6</v>
      </c>
      <c r="K166" s="12">
        <f t="shared" si="10"/>
        <v>0</v>
      </c>
      <c r="L166" s="12"/>
    </row>
    <row r="167" spans="1:12" x14ac:dyDescent="0.25">
      <c r="A167" s="12">
        <v>166</v>
      </c>
      <c r="B167" s="12" t="s">
        <v>172</v>
      </c>
      <c r="C167" s="12" t="s">
        <v>226</v>
      </c>
      <c r="D167" s="46" t="s">
        <v>6</v>
      </c>
      <c r="E167" s="46" t="s">
        <v>6</v>
      </c>
      <c r="F167" s="46" t="s">
        <v>6</v>
      </c>
      <c r="G167" s="46" t="s">
        <v>6</v>
      </c>
      <c r="H167" s="46" t="str">
        <f t="shared" si="8"/>
        <v>.</v>
      </c>
      <c r="I167" s="46" t="str">
        <f t="shared" si="9"/>
        <v>.</v>
      </c>
      <c r="J167" s="46" t="s">
        <v>6</v>
      </c>
      <c r="K167" s="12">
        <f t="shared" si="10"/>
        <v>0</v>
      </c>
      <c r="L167" s="12"/>
    </row>
    <row r="168" spans="1:12" x14ac:dyDescent="0.25">
      <c r="A168" s="12">
        <v>167</v>
      </c>
      <c r="B168" s="12" t="s">
        <v>173</v>
      </c>
      <c r="C168" s="12" t="s">
        <v>226</v>
      </c>
      <c r="D168" s="46" t="s">
        <v>6</v>
      </c>
      <c r="E168" s="46" t="s">
        <v>6</v>
      </c>
      <c r="F168" s="46" t="s">
        <v>6</v>
      </c>
      <c r="G168" s="46" t="s">
        <v>6</v>
      </c>
      <c r="H168" s="46" t="str">
        <f t="shared" si="8"/>
        <v>.</v>
      </c>
      <c r="I168" s="46" t="str">
        <f t="shared" si="9"/>
        <v>.</v>
      </c>
      <c r="J168" s="46" t="s">
        <v>6</v>
      </c>
      <c r="K168" s="12">
        <f t="shared" si="10"/>
        <v>0</v>
      </c>
      <c r="L168" s="12"/>
    </row>
    <row r="169" spans="1:12" x14ac:dyDescent="0.25">
      <c r="A169" s="12">
        <v>168</v>
      </c>
      <c r="B169" s="12" t="s">
        <v>174</v>
      </c>
      <c r="C169" s="12" t="s">
        <v>226</v>
      </c>
      <c r="D169" s="46" t="s">
        <v>6</v>
      </c>
      <c r="E169" s="46" t="s">
        <v>6</v>
      </c>
      <c r="F169" s="46" t="s">
        <v>6</v>
      </c>
      <c r="G169" s="46" t="s">
        <v>6</v>
      </c>
      <c r="H169" s="46" t="str">
        <f t="shared" si="8"/>
        <v>.</v>
      </c>
      <c r="I169" s="46" t="str">
        <f t="shared" si="9"/>
        <v>.</v>
      </c>
      <c r="J169" s="46" t="s">
        <v>6</v>
      </c>
      <c r="K169" s="12">
        <f t="shared" si="10"/>
        <v>0</v>
      </c>
      <c r="L169" s="12"/>
    </row>
    <row r="170" spans="1:12" x14ac:dyDescent="0.25">
      <c r="A170" s="12">
        <v>169</v>
      </c>
      <c r="B170" s="12" t="s">
        <v>175</v>
      </c>
      <c r="C170" s="12" t="s">
        <v>226</v>
      </c>
      <c r="D170" s="46" t="s">
        <v>6</v>
      </c>
      <c r="E170" s="46" t="s">
        <v>6</v>
      </c>
      <c r="F170" s="46" t="s">
        <v>6</v>
      </c>
      <c r="G170" s="46" t="s">
        <v>6</v>
      </c>
      <c r="H170" s="46" t="str">
        <f t="shared" si="8"/>
        <v>.</v>
      </c>
      <c r="I170" s="46" t="str">
        <f t="shared" si="9"/>
        <v>.</v>
      </c>
      <c r="J170" s="46" t="s">
        <v>6</v>
      </c>
      <c r="K170" s="12">
        <f t="shared" si="10"/>
        <v>0</v>
      </c>
      <c r="L170" s="12"/>
    </row>
    <row r="171" spans="1:12" x14ac:dyDescent="0.25">
      <c r="A171" s="12">
        <v>170</v>
      </c>
      <c r="B171" s="12" t="s">
        <v>176</v>
      </c>
      <c r="C171" s="12" t="s">
        <v>226</v>
      </c>
      <c r="D171" s="46" t="s">
        <v>6</v>
      </c>
      <c r="E171" s="46" t="s">
        <v>6</v>
      </c>
      <c r="F171" s="46" t="s">
        <v>6</v>
      </c>
      <c r="G171" s="46" t="s">
        <v>6</v>
      </c>
      <c r="H171" s="46" t="str">
        <f t="shared" si="8"/>
        <v>.</v>
      </c>
      <c r="I171" s="46" t="str">
        <f t="shared" si="9"/>
        <v>.</v>
      </c>
      <c r="J171" s="46" t="s">
        <v>6</v>
      </c>
      <c r="K171" s="12">
        <f t="shared" si="10"/>
        <v>0</v>
      </c>
      <c r="L171" s="12"/>
    </row>
    <row r="172" spans="1:12" x14ac:dyDescent="0.25">
      <c r="A172" s="12">
        <v>171</v>
      </c>
      <c r="B172" s="12" t="s">
        <v>177</v>
      </c>
      <c r="C172" s="12" t="s">
        <v>226</v>
      </c>
      <c r="D172" s="46" t="s">
        <v>6</v>
      </c>
      <c r="E172" s="46" t="s">
        <v>6</v>
      </c>
      <c r="F172" s="46" t="s">
        <v>6</v>
      </c>
      <c r="G172" s="46" t="s">
        <v>6</v>
      </c>
      <c r="H172" s="46" t="str">
        <f t="shared" si="8"/>
        <v>.</v>
      </c>
      <c r="I172" s="46" t="str">
        <f t="shared" si="9"/>
        <v>.</v>
      </c>
      <c r="J172" s="46" t="s">
        <v>6</v>
      </c>
      <c r="K172" s="12">
        <f t="shared" si="10"/>
        <v>0</v>
      </c>
      <c r="L172" s="12"/>
    </row>
    <row r="173" spans="1:12" x14ac:dyDescent="0.25">
      <c r="A173" s="12">
        <v>172</v>
      </c>
      <c r="B173" s="12" t="s">
        <v>178</v>
      </c>
      <c r="C173" s="44">
        <v>45358</v>
      </c>
      <c r="D173" s="46">
        <v>45404</v>
      </c>
      <c r="E173" s="46">
        <v>45464</v>
      </c>
      <c r="F173" s="46">
        <v>45524</v>
      </c>
      <c r="G173" s="46">
        <v>45604</v>
      </c>
      <c r="H173" s="46">
        <f t="shared" si="8"/>
        <v>45404</v>
      </c>
      <c r="I173" s="46">
        <f t="shared" si="9"/>
        <v>45524</v>
      </c>
      <c r="J173" s="46" t="s">
        <v>6</v>
      </c>
      <c r="K173" s="12">
        <f t="shared" si="10"/>
        <v>0</v>
      </c>
      <c r="L173" s="12"/>
    </row>
    <row r="174" spans="1:12" x14ac:dyDescent="0.25">
      <c r="A174" s="12">
        <v>173</v>
      </c>
      <c r="B174" s="12" t="s">
        <v>179</v>
      </c>
      <c r="C174" s="12" t="s">
        <v>226</v>
      </c>
      <c r="D174" s="46" t="s">
        <v>6</v>
      </c>
      <c r="E174" s="46" t="s">
        <v>6</v>
      </c>
      <c r="F174" s="46" t="s">
        <v>6</v>
      </c>
      <c r="G174" s="46" t="s">
        <v>6</v>
      </c>
      <c r="H174" s="46" t="str">
        <f t="shared" si="8"/>
        <v>.</v>
      </c>
      <c r="I174" s="46" t="str">
        <f t="shared" si="9"/>
        <v>.</v>
      </c>
      <c r="J174" s="46" t="s">
        <v>6</v>
      </c>
      <c r="K174" s="12">
        <f t="shared" si="10"/>
        <v>0</v>
      </c>
      <c r="L174" s="12"/>
    </row>
    <row r="175" spans="1:12" x14ac:dyDescent="0.25">
      <c r="A175" s="12">
        <v>174</v>
      </c>
      <c r="B175" s="12" t="s">
        <v>236</v>
      </c>
      <c r="C175" s="12" t="s">
        <v>226</v>
      </c>
      <c r="D175" s="46" t="s">
        <v>6</v>
      </c>
      <c r="E175" s="46" t="s">
        <v>6</v>
      </c>
      <c r="F175" s="46" t="s">
        <v>6</v>
      </c>
      <c r="G175" s="46" t="s">
        <v>6</v>
      </c>
      <c r="H175" s="46" t="str">
        <f t="shared" si="8"/>
        <v>.</v>
      </c>
      <c r="I175" s="46" t="str">
        <f t="shared" si="9"/>
        <v>.</v>
      </c>
      <c r="J175" s="46" t="s">
        <v>6</v>
      </c>
      <c r="K175" s="12">
        <f t="shared" si="10"/>
        <v>0</v>
      </c>
      <c r="L175" s="12"/>
    </row>
    <row r="176" spans="1:12" x14ac:dyDescent="0.25">
      <c r="A176" s="12">
        <v>175</v>
      </c>
      <c r="B176" s="12" t="s">
        <v>237</v>
      </c>
      <c r="C176" s="12" t="s">
        <v>226</v>
      </c>
      <c r="D176" s="46" t="s">
        <v>6</v>
      </c>
      <c r="E176" s="46" t="s">
        <v>6</v>
      </c>
      <c r="F176" s="46" t="s">
        <v>6</v>
      </c>
      <c r="G176" s="46" t="s">
        <v>6</v>
      </c>
      <c r="H176" s="46" t="str">
        <f t="shared" si="8"/>
        <v>.</v>
      </c>
      <c r="I176" s="46" t="str">
        <f t="shared" si="9"/>
        <v>.</v>
      </c>
      <c r="J176" s="46" t="s">
        <v>6</v>
      </c>
      <c r="K176" s="12">
        <f t="shared" si="10"/>
        <v>0</v>
      </c>
      <c r="L176" s="12"/>
    </row>
    <row r="177" spans="1:12" x14ac:dyDescent="0.25">
      <c r="A177" s="12">
        <v>176</v>
      </c>
      <c r="B177" s="12" t="s">
        <v>180</v>
      </c>
      <c r="C177" s="44">
        <v>45379</v>
      </c>
      <c r="D177" s="46">
        <v>45425</v>
      </c>
      <c r="E177" s="46">
        <v>45485</v>
      </c>
      <c r="F177" s="46">
        <v>45545</v>
      </c>
      <c r="G177" s="46">
        <v>45607</v>
      </c>
      <c r="H177" s="46">
        <f t="shared" si="8"/>
        <v>45425</v>
      </c>
      <c r="I177" s="46">
        <f t="shared" si="9"/>
        <v>45545</v>
      </c>
      <c r="J177" s="46" t="s">
        <v>6</v>
      </c>
      <c r="K177" s="12">
        <f t="shared" si="10"/>
        <v>0</v>
      </c>
      <c r="L177" s="12"/>
    </row>
    <row r="178" spans="1:12" x14ac:dyDescent="0.25">
      <c r="A178" s="12">
        <v>177</v>
      </c>
      <c r="B178" s="12" t="s">
        <v>181</v>
      </c>
      <c r="C178" s="12" t="s">
        <v>226</v>
      </c>
      <c r="D178" s="46" t="s">
        <v>6</v>
      </c>
      <c r="E178" s="46" t="s">
        <v>6</v>
      </c>
      <c r="F178" s="46" t="s">
        <v>6</v>
      </c>
      <c r="G178" s="46" t="s">
        <v>6</v>
      </c>
      <c r="H178" s="46" t="str">
        <f t="shared" si="8"/>
        <v>.</v>
      </c>
      <c r="I178" s="46" t="str">
        <f t="shared" si="9"/>
        <v>.</v>
      </c>
      <c r="J178" s="46" t="s">
        <v>6</v>
      </c>
      <c r="K178" s="12">
        <f t="shared" si="10"/>
        <v>0</v>
      </c>
      <c r="L178" s="12"/>
    </row>
    <row r="179" spans="1:12" x14ac:dyDescent="0.25">
      <c r="A179" s="12">
        <v>178</v>
      </c>
      <c r="B179" s="12" t="s">
        <v>182</v>
      </c>
      <c r="C179" s="44">
        <v>45379</v>
      </c>
      <c r="D179" s="46">
        <v>45425</v>
      </c>
      <c r="E179" s="46">
        <v>45485</v>
      </c>
      <c r="F179" s="46">
        <v>45545</v>
      </c>
      <c r="G179" s="46">
        <v>45607</v>
      </c>
      <c r="H179" s="46">
        <f t="shared" si="8"/>
        <v>45425</v>
      </c>
      <c r="I179" s="46">
        <f t="shared" si="9"/>
        <v>45545</v>
      </c>
      <c r="J179" s="46" t="s">
        <v>6</v>
      </c>
      <c r="K179" s="12">
        <f t="shared" si="10"/>
        <v>0</v>
      </c>
      <c r="L179" s="12"/>
    </row>
    <row r="180" spans="1:12" x14ac:dyDescent="0.25">
      <c r="A180" s="12">
        <v>179</v>
      </c>
      <c r="B180" s="12" t="s">
        <v>183</v>
      </c>
      <c r="C180" s="12" t="s">
        <v>226</v>
      </c>
      <c r="D180" s="46" t="s">
        <v>6</v>
      </c>
      <c r="E180" s="46" t="s">
        <v>6</v>
      </c>
      <c r="F180" s="46" t="s">
        <v>6</v>
      </c>
      <c r="G180" s="46" t="s">
        <v>6</v>
      </c>
      <c r="H180" s="46" t="str">
        <f t="shared" si="8"/>
        <v>.</v>
      </c>
      <c r="I180" s="46" t="str">
        <f t="shared" si="9"/>
        <v>.</v>
      </c>
      <c r="J180" s="46" t="s">
        <v>6</v>
      </c>
      <c r="K180" s="12">
        <f t="shared" si="10"/>
        <v>0</v>
      </c>
      <c r="L180" s="12"/>
    </row>
    <row r="181" spans="1:12" x14ac:dyDescent="0.25">
      <c r="A181" s="12">
        <v>180</v>
      </c>
      <c r="B181" s="12" t="s">
        <v>184</v>
      </c>
      <c r="C181" s="12" t="s">
        <v>226</v>
      </c>
      <c r="D181" s="46" t="s">
        <v>6</v>
      </c>
      <c r="E181" s="46" t="s">
        <v>6</v>
      </c>
      <c r="F181" s="46" t="s">
        <v>6</v>
      </c>
      <c r="G181" s="46" t="s">
        <v>6</v>
      </c>
      <c r="H181" s="46" t="str">
        <f t="shared" si="8"/>
        <v>.</v>
      </c>
      <c r="I181" s="46" t="str">
        <f t="shared" si="9"/>
        <v>.</v>
      </c>
      <c r="J181" s="46" t="s">
        <v>6</v>
      </c>
      <c r="K181" s="12">
        <f t="shared" si="10"/>
        <v>0</v>
      </c>
      <c r="L181" s="12"/>
    </row>
    <row r="182" spans="1:12" x14ac:dyDescent="0.25">
      <c r="A182" s="12">
        <v>181</v>
      </c>
      <c r="B182" s="12" t="s">
        <v>185</v>
      </c>
      <c r="C182" s="12" t="s">
        <v>226</v>
      </c>
      <c r="D182" s="46" t="s">
        <v>6</v>
      </c>
      <c r="E182" s="46" t="s">
        <v>6</v>
      </c>
      <c r="F182" s="46" t="s">
        <v>6</v>
      </c>
      <c r="G182" s="46" t="s">
        <v>6</v>
      </c>
      <c r="H182" s="46" t="str">
        <f t="shared" si="8"/>
        <v>.</v>
      </c>
      <c r="I182" s="46" t="str">
        <f t="shared" si="9"/>
        <v>.</v>
      </c>
      <c r="J182" s="46" t="s">
        <v>6</v>
      </c>
      <c r="K182" s="12">
        <f t="shared" si="10"/>
        <v>0</v>
      </c>
      <c r="L182" s="12"/>
    </row>
    <row r="183" spans="1:12" x14ac:dyDescent="0.25">
      <c r="A183" s="12">
        <v>182</v>
      </c>
      <c r="B183" s="12" t="s">
        <v>186</v>
      </c>
      <c r="C183" s="12" t="s">
        <v>226</v>
      </c>
      <c r="D183" s="46" t="s">
        <v>6</v>
      </c>
      <c r="E183" s="46" t="s">
        <v>6</v>
      </c>
      <c r="F183" s="46" t="s">
        <v>6</v>
      </c>
      <c r="G183" s="46" t="s">
        <v>6</v>
      </c>
      <c r="H183" s="46" t="str">
        <f t="shared" si="8"/>
        <v>.</v>
      </c>
      <c r="I183" s="46" t="str">
        <f t="shared" si="9"/>
        <v>.</v>
      </c>
      <c r="J183" s="46" t="s">
        <v>6</v>
      </c>
      <c r="K183" s="12">
        <f t="shared" si="10"/>
        <v>0</v>
      </c>
      <c r="L183" s="12"/>
    </row>
    <row r="184" spans="1:12" x14ac:dyDescent="0.25">
      <c r="A184" s="12">
        <v>183</v>
      </c>
      <c r="B184" s="12" t="s">
        <v>187</v>
      </c>
      <c r="C184" s="12" t="s">
        <v>226</v>
      </c>
      <c r="D184" s="46" t="s">
        <v>6</v>
      </c>
      <c r="E184" s="46" t="s">
        <v>6</v>
      </c>
      <c r="F184" s="46" t="s">
        <v>6</v>
      </c>
      <c r="G184" s="46" t="s">
        <v>6</v>
      </c>
      <c r="H184" s="46" t="str">
        <f t="shared" si="8"/>
        <v>.</v>
      </c>
      <c r="I184" s="46" t="str">
        <f t="shared" si="9"/>
        <v>.</v>
      </c>
      <c r="J184" s="46" t="s">
        <v>6</v>
      </c>
      <c r="K184" s="12">
        <f t="shared" si="10"/>
        <v>0</v>
      </c>
      <c r="L184" s="12"/>
    </row>
    <row r="185" spans="1:12" x14ac:dyDescent="0.25">
      <c r="A185" s="12">
        <v>184</v>
      </c>
      <c r="B185" s="12" t="s">
        <v>188</v>
      </c>
      <c r="C185" s="44">
        <v>45379</v>
      </c>
      <c r="D185" s="46">
        <v>45425</v>
      </c>
      <c r="E185" s="46">
        <v>45485</v>
      </c>
      <c r="F185" s="46">
        <v>45545</v>
      </c>
      <c r="G185" s="46">
        <v>45607</v>
      </c>
      <c r="H185" s="46">
        <f t="shared" si="8"/>
        <v>45425</v>
      </c>
      <c r="I185" s="46">
        <f t="shared" si="9"/>
        <v>45545</v>
      </c>
      <c r="J185" s="46" t="s">
        <v>6</v>
      </c>
      <c r="K185" s="12">
        <f t="shared" si="10"/>
        <v>0</v>
      </c>
      <c r="L185" s="12"/>
    </row>
    <row r="186" spans="1:12" x14ac:dyDescent="0.25">
      <c r="A186" s="12">
        <v>185</v>
      </c>
      <c r="B186" s="12" t="s">
        <v>189</v>
      </c>
      <c r="C186" s="12" t="s">
        <v>226</v>
      </c>
      <c r="D186" s="46" t="s">
        <v>6</v>
      </c>
      <c r="E186" s="46" t="s">
        <v>6</v>
      </c>
      <c r="F186" s="46" t="s">
        <v>6</v>
      </c>
      <c r="G186" s="46" t="s">
        <v>6</v>
      </c>
      <c r="H186" s="46" t="str">
        <f t="shared" si="8"/>
        <v>.</v>
      </c>
      <c r="I186" s="46" t="str">
        <f t="shared" si="9"/>
        <v>.</v>
      </c>
      <c r="J186" s="46" t="s">
        <v>6</v>
      </c>
      <c r="K186" s="12">
        <f t="shared" si="10"/>
        <v>0</v>
      </c>
      <c r="L186" s="12"/>
    </row>
    <row r="187" spans="1:12" x14ac:dyDescent="0.25">
      <c r="A187" s="12">
        <v>186</v>
      </c>
      <c r="B187" s="12" t="s">
        <v>190</v>
      </c>
      <c r="C187" s="12" t="s">
        <v>226</v>
      </c>
      <c r="D187" s="46" t="s">
        <v>6</v>
      </c>
      <c r="E187" s="46" t="s">
        <v>6</v>
      </c>
      <c r="F187" s="46" t="s">
        <v>6</v>
      </c>
      <c r="G187" s="46" t="s">
        <v>6</v>
      </c>
      <c r="H187" s="46" t="str">
        <f t="shared" si="8"/>
        <v>.</v>
      </c>
      <c r="I187" s="46" t="str">
        <f t="shared" si="9"/>
        <v>.</v>
      </c>
      <c r="J187" s="46" t="s">
        <v>6</v>
      </c>
      <c r="K187" s="12">
        <f t="shared" si="10"/>
        <v>0</v>
      </c>
      <c r="L187" s="12"/>
    </row>
    <row r="188" spans="1:12" x14ac:dyDescent="0.25">
      <c r="A188" s="12">
        <v>187</v>
      </c>
      <c r="B188" s="12" t="s">
        <v>191</v>
      </c>
      <c r="C188" s="44">
        <v>45393</v>
      </c>
      <c r="D188" s="46">
        <v>45439</v>
      </c>
      <c r="E188" s="46">
        <v>45499</v>
      </c>
      <c r="F188" s="46">
        <v>45559</v>
      </c>
      <c r="G188" s="46">
        <v>45621</v>
      </c>
      <c r="H188" s="46">
        <f t="shared" si="8"/>
        <v>45439</v>
      </c>
      <c r="I188" s="46">
        <f t="shared" si="9"/>
        <v>45559</v>
      </c>
      <c r="J188" s="46" t="s">
        <v>6</v>
      </c>
      <c r="K188" s="12">
        <f t="shared" si="10"/>
        <v>0</v>
      </c>
      <c r="L188" s="12"/>
    </row>
    <row r="189" spans="1:12" x14ac:dyDescent="0.25">
      <c r="A189" s="12">
        <v>188</v>
      </c>
      <c r="B189" s="12" t="s">
        <v>192</v>
      </c>
      <c r="C189" s="12" t="s">
        <v>226</v>
      </c>
      <c r="D189" s="46" t="s">
        <v>6</v>
      </c>
      <c r="E189" s="46" t="s">
        <v>6</v>
      </c>
      <c r="F189" s="46" t="s">
        <v>6</v>
      </c>
      <c r="G189" s="46" t="s">
        <v>6</v>
      </c>
      <c r="H189" s="46" t="str">
        <f t="shared" si="8"/>
        <v>.</v>
      </c>
      <c r="I189" s="46" t="str">
        <f t="shared" si="9"/>
        <v>.</v>
      </c>
      <c r="J189" s="46" t="s">
        <v>6</v>
      </c>
      <c r="K189" s="12">
        <f t="shared" si="10"/>
        <v>0</v>
      </c>
      <c r="L189" s="12"/>
    </row>
    <row r="190" spans="1:12" x14ac:dyDescent="0.25">
      <c r="A190" s="12">
        <v>189</v>
      </c>
      <c r="B190" s="12" t="s">
        <v>193</v>
      </c>
      <c r="C190" s="12" t="s">
        <v>226</v>
      </c>
      <c r="D190" s="46" t="s">
        <v>6</v>
      </c>
      <c r="E190" s="46" t="s">
        <v>6</v>
      </c>
      <c r="F190" s="46" t="s">
        <v>6</v>
      </c>
      <c r="G190" s="46" t="s">
        <v>6</v>
      </c>
      <c r="H190" s="46" t="str">
        <f t="shared" si="8"/>
        <v>.</v>
      </c>
      <c r="I190" s="46" t="str">
        <f t="shared" si="9"/>
        <v>.</v>
      </c>
      <c r="J190" s="46" t="s">
        <v>6</v>
      </c>
      <c r="K190" s="12">
        <f t="shared" si="10"/>
        <v>0</v>
      </c>
      <c r="L190" s="12"/>
    </row>
    <row r="191" spans="1:12" x14ac:dyDescent="0.25">
      <c r="A191" s="12">
        <v>190</v>
      </c>
      <c r="B191" s="12" t="s">
        <v>194</v>
      </c>
      <c r="C191" s="12" t="s">
        <v>226</v>
      </c>
      <c r="D191" s="46" t="s">
        <v>6</v>
      </c>
      <c r="E191" s="46" t="s">
        <v>6</v>
      </c>
      <c r="F191" s="46" t="s">
        <v>6</v>
      </c>
      <c r="G191" s="46" t="s">
        <v>6</v>
      </c>
      <c r="H191" s="46" t="str">
        <f t="shared" si="8"/>
        <v>.</v>
      </c>
      <c r="I191" s="46" t="str">
        <f t="shared" si="9"/>
        <v>.</v>
      </c>
      <c r="J191" s="46" t="s">
        <v>6</v>
      </c>
      <c r="K191" s="12">
        <f t="shared" si="10"/>
        <v>0</v>
      </c>
      <c r="L191" s="12"/>
    </row>
    <row r="192" spans="1:12" x14ac:dyDescent="0.25">
      <c r="A192" s="12">
        <v>191</v>
      </c>
      <c r="B192" s="12" t="s">
        <v>195</v>
      </c>
      <c r="C192" s="12" t="s">
        <v>226</v>
      </c>
      <c r="D192" s="46" t="s">
        <v>6</v>
      </c>
      <c r="E192" s="46" t="s">
        <v>6</v>
      </c>
      <c r="F192" s="46" t="s">
        <v>6</v>
      </c>
      <c r="G192" s="46" t="s">
        <v>6</v>
      </c>
      <c r="H192" s="46" t="str">
        <f t="shared" si="8"/>
        <v>.</v>
      </c>
      <c r="I192" s="46" t="str">
        <f t="shared" si="9"/>
        <v>.</v>
      </c>
      <c r="J192" s="46" t="s">
        <v>6</v>
      </c>
      <c r="K192" s="12">
        <f t="shared" si="10"/>
        <v>0</v>
      </c>
      <c r="L192" s="12"/>
    </row>
    <row r="193" spans="1:12" x14ac:dyDescent="0.25">
      <c r="A193" s="12">
        <v>192</v>
      </c>
      <c r="B193" s="12" t="s">
        <v>196</v>
      </c>
      <c r="C193" s="12" t="s">
        <v>226</v>
      </c>
      <c r="D193" s="46" t="s">
        <v>6</v>
      </c>
      <c r="E193" s="46" t="s">
        <v>6</v>
      </c>
      <c r="F193" s="46" t="s">
        <v>6</v>
      </c>
      <c r="G193" s="46" t="s">
        <v>6</v>
      </c>
      <c r="H193" s="46" t="str">
        <f t="shared" si="8"/>
        <v>.</v>
      </c>
      <c r="I193" s="46" t="str">
        <f t="shared" si="9"/>
        <v>.</v>
      </c>
      <c r="J193" s="46" t="s">
        <v>6</v>
      </c>
      <c r="K193" s="12">
        <f t="shared" si="10"/>
        <v>0</v>
      </c>
      <c r="L193" s="12"/>
    </row>
    <row r="194" spans="1:12" x14ac:dyDescent="0.25">
      <c r="A194" s="12">
        <v>193</v>
      </c>
      <c r="B194" s="12" t="s">
        <v>197</v>
      </c>
      <c r="C194" s="12" t="s">
        <v>226</v>
      </c>
      <c r="D194" s="46" t="s">
        <v>6</v>
      </c>
      <c r="E194" s="46" t="s">
        <v>6</v>
      </c>
      <c r="F194" s="46" t="s">
        <v>6</v>
      </c>
      <c r="G194" s="46" t="s">
        <v>6</v>
      </c>
      <c r="H194" s="46" t="str">
        <f t="shared" si="8"/>
        <v>.</v>
      </c>
      <c r="I194" s="46" t="str">
        <f t="shared" si="9"/>
        <v>.</v>
      </c>
      <c r="J194" s="46" t="s">
        <v>6</v>
      </c>
      <c r="K194" s="12">
        <f t="shared" si="10"/>
        <v>0</v>
      </c>
      <c r="L194" s="12"/>
    </row>
    <row r="195" spans="1:12" x14ac:dyDescent="0.25">
      <c r="A195" s="12">
        <v>194</v>
      </c>
      <c r="B195" s="12" t="s">
        <v>198</v>
      </c>
      <c r="C195" s="12" t="s">
        <v>226</v>
      </c>
      <c r="D195" s="46" t="s">
        <v>6</v>
      </c>
      <c r="E195" s="46" t="s">
        <v>6</v>
      </c>
      <c r="F195" s="46" t="s">
        <v>6</v>
      </c>
      <c r="G195" s="46" t="s">
        <v>6</v>
      </c>
      <c r="H195" s="46" t="str">
        <f t="shared" ref="H195:H214" si="11">+D195</f>
        <v>.</v>
      </c>
      <c r="I195" s="46" t="str">
        <f t="shared" ref="I195:I214" si="12">+F195</f>
        <v>.</v>
      </c>
      <c r="J195" s="46" t="s">
        <v>6</v>
      </c>
      <c r="K195" s="12">
        <f t="shared" ref="K195:K214" si="13">IF(J195=L$1,0,99)</f>
        <v>0</v>
      </c>
      <c r="L195" s="12"/>
    </row>
    <row r="196" spans="1:12" x14ac:dyDescent="0.25">
      <c r="A196" s="12">
        <v>195</v>
      </c>
      <c r="B196" s="12" t="s">
        <v>199</v>
      </c>
      <c r="C196" s="12" t="s">
        <v>226</v>
      </c>
      <c r="D196" s="46" t="s">
        <v>6</v>
      </c>
      <c r="E196" s="46" t="s">
        <v>6</v>
      </c>
      <c r="F196" s="46" t="s">
        <v>6</v>
      </c>
      <c r="G196" s="46" t="s">
        <v>6</v>
      </c>
      <c r="H196" s="46" t="str">
        <f t="shared" si="11"/>
        <v>.</v>
      </c>
      <c r="I196" s="46" t="str">
        <f t="shared" si="12"/>
        <v>.</v>
      </c>
      <c r="J196" s="46" t="s">
        <v>6</v>
      </c>
      <c r="K196" s="12">
        <f t="shared" si="13"/>
        <v>0</v>
      </c>
      <c r="L196" s="12"/>
    </row>
    <row r="197" spans="1:12" x14ac:dyDescent="0.25">
      <c r="A197" s="12">
        <v>196</v>
      </c>
      <c r="B197" s="12" t="s">
        <v>200</v>
      </c>
      <c r="C197" s="12" t="s">
        <v>226</v>
      </c>
      <c r="D197" s="46" t="s">
        <v>6</v>
      </c>
      <c r="E197" s="46" t="s">
        <v>6</v>
      </c>
      <c r="F197" s="46" t="s">
        <v>6</v>
      </c>
      <c r="G197" s="46" t="s">
        <v>6</v>
      </c>
      <c r="H197" s="46" t="str">
        <f t="shared" si="11"/>
        <v>.</v>
      </c>
      <c r="I197" s="46" t="str">
        <f t="shared" si="12"/>
        <v>.</v>
      </c>
      <c r="J197" s="46" t="s">
        <v>6</v>
      </c>
      <c r="K197" s="12">
        <f t="shared" si="13"/>
        <v>0</v>
      </c>
      <c r="L197" s="12"/>
    </row>
    <row r="198" spans="1:12" x14ac:dyDescent="0.25">
      <c r="A198" s="12">
        <v>197</v>
      </c>
      <c r="B198" s="12" t="s">
        <v>201</v>
      </c>
      <c r="C198" s="12" t="s">
        <v>226</v>
      </c>
      <c r="D198" s="46" t="s">
        <v>6</v>
      </c>
      <c r="E198" s="46" t="s">
        <v>6</v>
      </c>
      <c r="F198" s="46" t="s">
        <v>6</v>
      </c>
      <c r="G198" s="46" t="s">
        <v>6</v>
      </c>
      <c r="H198" s="46" t="str">
        <f t="shared" si="11"/>
        <v>.</v>
      </c>
      <c r="I198" s="46" t="str">
        <f t="shared" si="12"/>
        <v>.</v>
      </c>
      <c r="J198" s="46" t="s">
        <v>6</v>
      </c>
      <c r="K198" s="12">
        <f t="shared" si="13"/>
        <v>0</v>
      </c>
      <c r="L198" s="12"/>
    </row>
    <row r="199" spans="1:12" x14ac:dyDescent="0.25">
      <c r="A199" s="12">
        <v>198</v>
      </c>
      <c r="B199" s="12" t="s">
        <v>202</v>
      </c>
      <c r="C199" s="12" t="s">
        <v>226</v>
      </c>
      <c r="D199" s="46" t="s">
        <v>6</v>
      </c>
      <c r="E199" s="46" t="s">
        <v>6</v>
      </c>
      <c r="F199" s="46" t="s">
        <v>6</v>
      </c>
      <c r="G199" s="46" t="s">
        <v>6</v>
      </c>
      <c r="H199" s="46" t="str">
        <f t="shared" si="11"/>
        <v>.</v>
      </c>
      <c r="I199" s="46" t="str">
        <f t="shared" si="12"/>
        <v>.</v>
      </c>
      <c r="J199" s="46" t="s">
        <v>6</v>
      </c>
      <c r="K199" s="12">
        <f t="shared" si="13"/>
        <v>0</v>
      </c>
      <c r="L199" s="12"/>
    </row>
    <row r="200" spans="1:12" x14ac:dyDescent="0.25">
      <c r="A200" s="12">
        <v>199</v>
      </c>
      <c r="B200" s="12" t="s">
        <v>203</v>
      </c>
      <c r="C200" s="12" t="s">
        <v>226</v>
      </c>
      <c r="D200" s="46" t="s">
        <v>6</v>
      </c>
      <c r="E200" s="46" t="s">
        <v>6</v>
      </c>
      <c r="F200" s="46" t="s">
        <v>6</v>
      </c>
      <c r="G200" s="46" t="s">
        <v>6</v>
      </c>
      <c r="H200" s="46" t="str">
        <f t="shared" si="11"/>
        <v>.</v>
      </c>
      <c r="I200" s="46" t="str">
        <f t="shared" si="12"/>
        <v>.</v>
      </c>
      <c r="J200" s="46" t="s">
        <v>6</v>
      </c>
      <c r="K200" s="12">
        <f t="shared" si="13"/>
        <v>0</v>
      </c>
      <c r="L200" s="12"/>
    </row>
    <row r="201" spans="1:12" x14ac:dyDescent="0.25">
      <c r="A201" s="12">
        <v>200</v>
      </c>
      <c r="B201" s="12" t="s">
        <v>204</v>
      </c>
      <c r="C201" s="44">
        <v>45358</v>
      </c>
      <c r="D201" s="46">
        <v>45404</v>
      </c>
      <c r="E201" s="46">
        <v>45464</v>
      </c>
      <c r="F201" s="46">
        <v>45524</v>
      </c>
      <c r="G201" s="46">
        <v>45604</v>
      </c>
      <c r="H201" s="46">
        <f t="shared" si="11"/>
        <v>45404</v>
      </c>
      <c r="I201" s="46">
        <f t="shared" si="12"/>
        <v>45524</v>
      </c>
      <c r="J201" s="46" t="s">
        <v>6</v>
      </c>
      <c r="K201" s="12">
        <f t="shared" si="13"/>
        <v>0</v>
      </c>
      <c r="L201" s="12"/>
    </row>
    <row r="202" spans="1:12" x14ac:dyDescent="0.25">
      <c r="A202" s="12">
        <v>201</v>
      </c>
      <c r="B202" s="12" t="s">
        <v>205</v>
      </c>
      <c r="C202" s="12" t="s">
        <v>226</v>
      </c>
      <c r="D202" s="46" t="s">
        <v>6</v>
      </c>
      <c r="E202" s="46" t="s">
        <v>6</v>
      </c>
      <c r="F202" s="46" t="s">
        <v>6</v>
      </c>
      <c r="G202" s="46" t="s">
        <v>6</v>
      </c>
      <c r="H202" s="46" t="str">
        <f t="shared" si="11"/>
        <v>.</v>
      </c>
      <c r="I202" s="46" t="str">
        <f t="shared" si="12"/>
        <v>.</v>
      </c>
      <c r="J202" s="46" t="s">
        <v>6</v>
      </c>
      <c r="K202" s="12">
        <f t="shared" si="13"/>
        <v>0</v>
      </c>
      <c r="L202" s="12"/>
    </row>
    <row r="203" spans="1:12" x14ac:dyDescent="0.25">
      <c r="A203" s="12">
        <v>202</v>
      </c>
      <c r="B203" s="12" t="s">
        <v>206</v>
      </c>
      <c r="C203" s="12" t="s">
        <v>226</v>
      </c>
      <c r="D203" s="46" t="s">
        <v>6</v>
      </c>
      <c r="E203" s="46" t="s">
        <v>6</v>
      </c>
      <c r="F203" s="46" t="s">
        <v>6</v>
      </c>
      <c r="G203" s="46" t="s">
        <v>6</v>
      </c>
      <c r="H203" s="46" t="str">
        <f t="shared" si="11"/>
        <v>.</v>
      </c>
      <c r="I203" s="46" t="str">
        <f t="shared" si="12"/>
        <v>.</v>
      </c>
      <c r="J203" s="46" t="s">
        <v>6</v>
      </c>
      <c r="K203" s="12">
        <f t="shared" si="13"/>
        <v>0</v>
      </c>
      <c r="L203" s="12"/>
    </row>
    <row r="204" spans="1:12" x14ac:dyDescent="0.25">
      <c r="A204" s="12">
        <v>203</v>
      </c>
      <c r="B204" s="12" t="s">
        <v>207</v>
      </c>
      <c r="C204" s="12" t="s">
        <v>226</v>
      </c>
      <c r="D204" s="46" t="s">
        <v>6</v>
      </c>
      <c r="E204" s="46" t="s">
        <v>6</v>
      </c>
      <c r="F204" s="46" t="s">
        <v>6</v>
      </c>
      <c r="G204" s="46" t="s">
        <v>6</v>
      </c>
      <c r="H204" s="46" t="str">
        <f t="shared" si="11"/>
        <v>.</v>
      </c>
      <c r="I204" s="46" t="str">
        <f t="shared" si="12"/>
        <v>.</v>
      </c>
      <c r="J204" s="46" t="s">
        <v>6</v>
      </c>
      <c r="K204" s="12">
        <f t="shared" si="13"/>
        <v>0</v>
      </c>
      <c r="L204" s="12"/>
    </row>
    <row r="205" spans="1:12" x14ac:dyDescent="0.25">
      <c r="A205" s="12">
        <v>204</v>
      </c>
      <c r="B205" s="12" t="s">
        <v>208</v>
      </c>
      <c r="C205" s="12" t="s">
        <v>226</v>
      </c>
      <c r="D205" s="46" t="s">
        <v>6</v>
      </c>
      <c r="E205" s="46" t="s">
        <v>6</v>
      </c>
      <c r="F205" s="46" t="s">
        <v>6</v>
      </c>
      <c r="G205" s="46" t="s">
        <v>6</v>
      </c>
      <c r="H205" s="46" t="str">
        <f t="shared" si="11"/>
        <v>.</v>
      </c>
      <c r="I205" s="46" t="str">
        <f t="shared" si="12"/>
        <v>.</v>
      </c>
      <c r="J205" s="46" t="s">
        <v>6</v>
      </c>
      <c r="K205" s="12">
        <f t="shared" si="13"/>
        <v>0</v>
      </c>
      <c r="L205" s="12"/>
    </row>
    <row r="206" spans="1:12" x14ac:dyDescent="0.25">
      <c r="A206" s="12">
        <v>205</v>
      </c>
      <c r="B206" s="12" t="s">
        <v>209</v>
      </c>
      <c r="C206" s="12" t="s">
        <v>226</v>
      </c>
      <c r="D206" s="46" t="s">
        <v>6</v>
      </c>
      <c r="E206" s="46" t="s">
        <v>6</v>
      </c>
      <c r="F206" s="46" t="s">
        <v>6</v>
      </c>
      <c r="G206" s="46" t="s">
        <v>6</v>
      </c>
      <c r="H206" s="46" t="str">
        <f t="shared" si="11"/>
        <v>.</v>
      </c>
      <c r="I206" s="46" t="str">
        <f t="shared" si="12"/>
        <v>.</v>
      </c>
      <c r="J206" s="46" t="s">
        <v>6</v>
      </c>
      <c r="K206" s="12">
        <f t="shared" si="13"/>
        <v>0</v>
      </c>
      <c r="L206" s="12"/>
    </row>
    <row r="207" spans="1:12" x14ac:dyDescent="0.25">
      <c r="A207" s="12">
        <v>206</v>
      </c>
      <c r="B207" s="12" t="s">
        <v>210</v>
      </c>
      <c r="C207" s="12" t="s">
        <v>226</v>
      </c>
      <c r="D207" s="46" t="s">
        <v>6</v>
      </c>
      <c r="E207" s="46" t="s">
        <v>6</v>
      </c>
      <c r="F207" s="46" t="s">
        <v>6</v>
      </c>
      <c r="G207" s="46" t="s">
        <v>6</v>
      </c>
      <c r="H207" s="46" t="str">
        <f t="shared" si="11"/>
        <v>.</v>
      </c>
      <c r="I207" s="46" t="str">
        <f t="shared" si="12"/>
        <v>.</v>
      </c>
      <c r="J207" s="46" t="s">
        <v>6</v>
      </c>
      <c r="K207" s="12">
        <f t="shared" si="13"/>
        <v>0</v>
      </c>
      <c r="L207" s="12"/>
    </row>
    <row r="208" spans="1:12" x14ac:dyDescent="0.25">
      <c r="A208" s="12">
        <v>207</v>
      </c>
      <c r="B208" s="12" t="s">
        <v>211</v>
      </c>
      <c r="C208" s="44">
        <v>45358</v>
      </c>
      <c r="D208" s="46" t="s">
        <v>6</v>
      </c>
      <c r="E208" s="46" t="s">
        <v>6</v>
      </c>
      <c r="F208" s="46" t="s">
        <v>6</v>
      </c>
      <c r="G208" s="46" t="s">
        <v>6</v>
      </c>
      <c r="H208" s="46">
        <v>45404</v>
      </c>
      <c r="I208" s="46">
        <v>45464</v>
      </c>
      <c r="J208" s="46" t="s">
        <v>6</v>
      </c>
      <c r="K208" s="12">
        <f t="shared" si="13"/>
        <v>0</v>
      </c>
      <c r="L208" s="12"/>
    </row>
    <row r="209" spans="1:12" x14ac:dyDescent="0.25">
      <c r="A209" s="12">
        <v>208</v>
      </c>
      <c r="B209" s="12" t="s">
        <v>4</v>
      </c>
      <c r="C209" s="12" t="s">
        <v>226</v>
      </c>
      <c r="D209" s="46" t="s">
        <v>6</v>
      </c>
      <c r="E209" s="46" t="s">
        <v>6</v>
      </c>
      <c r="F209" s="46" t="s">
        <v>6</v>
      </c>
      <c r="G209" s="46" t="s">
        <v>6</v>
      </c>
      <c r="H209" s="46" t="str">
        <f t="shared" si="11"/>
        <v>.</v>
      </c>
      <c r="I209" s="46" t="str">
        <f t="shared" si="12"/>
        <v>.</v>
      </c>
      <c r="J209" s="46" t="s">
        <v>6</v>
      </c>
      <c r="K209" s="12">
        <f t="shared" si="13"/>
        <v>0</v>
      </c>
      <c r="L209" s="12"/>
    </row>
    <row r="210" spans="1:12" x14ac:dyDescent="0.25">
      <c r="A210" s="12">
        <v>209</v>
      </c>
      <c r="B210" s="12" t="s">
        <v>212</v>
      </c>
      <c r="C210" s="12" t="s">
        <v>226</v>
      </c>
      <c r="D210" s="46" t="s">
        <v>6</v>
      </c>
      <c r="E210" s="46" t="s">
        <v>6</v>
      </c>
      <c r="F210" s="46" t="s">
        <v>6</v>
      </c>
      <c r="G210" s="46" t="s">
        <v>6</v>
      </c>
      <c r="H210" s="46" t="str">
        <f t="shared" si="11"/>
        <v>.</v>
      </c>
      <c r="I210" s="46" t="str">
        <f t="shared" si="12"/>
        <v>.</v>
      </c>
      <c r="J210" s="46" t="s">
        <v>6</v>
      </c>
      <c r="K210" s="12">
        <f t="shared" si="13"/>
        <v>0</v>
      </c>
      <c r="L210" s="12"/>
    </row>
    <row r="211" spans="1:12" x14ac:dyDescent="0.25">
      <c r="A211" s="12">
        <v>210</v>
      </c>
      <c r="B211" s="12" t="s">
        <v>213</v>
      </c>
      <c r="C211" s="12" t="s">
        <v>226</v>
      </c>
      <c r="D211" s="46" t="s">
        <v>6</v>
      </c>
      <c r="E211" s="46" t="s">
        <v>6</v>
      </c>
      <c r="F211" s="46" t="s">
        <v>6</v>
      </c>
      <c r="G211" s="46" t="s">
        <v>6</v>
      </c>
      <c r="H211" s="46" t="str">
        <f t="shared" si="11"/>
        <v>.</v>
      </c>
      <c r="I211" s="46" t="str">
        <f t="shared" si="12"/>
        <v>.</v>
      </c>
      <c r="J211" s="46" t="s">
        <v>6</v>
      </c>
      <c r="K211" s="12">
        <f t="shared" si="13"/>
        <v>0</v>
      </c>
      <c r="L211" s="12"/>
    </row>
    <row r="212" spans="1:12" x14ac:dyDescent="0.25">
      <c r="A212" s="12">
        <v>211</v>
      </c>
      <c r="B212" s="12" t="s">
        <v>214</v>
      </c>
      <c r="C212" s="12" t="s">
        <v>226</v>
      </c>
      <c r="D212" s="46" t="s">
        <v>6</v>
      </c>
      <c r="E212" s="46" t="s">
        <v>6</v>
      </c>
      <c r="F212" s="46" t="s">
        <v>6</v>
      </c>
      <c r="G212" s="46" t="s">
        <v>6</v>
      </c>
      <c r="H212" s="46" t="str">
        <f t="shared" si="11"/>
        <v>.</v>
      </c>
      <c r="I212" s="46" t="str">
        <f t="shared" si="12"/>
        <v>.</v>
      </c>
      <c r="J212" s="46" t="s">
        <v>6</v>
      </c>
      <c r="K212" s="12">
        <f t="shared" si="13"/>
        <v>0</v>
      </c>
      <c r="L212" s="12"/>
    </row>
    <row r="213" spans="1:12" x14ac:dyDescent="0.25">
      <c r="A213" s="12">
        <v>212</v>
      </c>
      <c r="B213" s="12" t="s">
        <v>215</v>
      </c>
      <c r="C213" s="12" t="s">
        <v>226</v>
      </c>
      <c r="D213" s="46" t="s">
        <v>6</v>
      </c>
      <c r="E213" s="46" t="s">
        <v>6</v>
      </c>
      <c r="F213" s="46" t="s">
        <v>6</v>
      </c>
      <c r="G213" s="46" t="s">
        <v>6</v>
      </c>
      <c r="H213" s="46" t="str">
        <f t="shared" si="11"/>
        <v>.</v>
      </c>
      <c r="I213" s="46" t="str">
        <f t="shared" si="12"/>
        <v>.</v>
      </c>
      <c r="J213" s="46" t="s">
        <v>6</v>
      </c>
      <c r="K213" s="12">
        <f t="shared" si="13"/>
        <v>0</v>
      </c>
      <c r="L213" s="12"/>
    </row>
    <row r="214" spans="1:12" x14ac:dyDescent="0.25">
      <c r="A214" s="12">
        <v>213</v>
      </c>
      <c r="B214" s="12" t="s">
        <v>216</v>
      </c>
      <c r="C214" s="44">
        <v>45379</v>
      </c>
      <c r="D214" s="46">
        <v>45425</v>
      </c>
      <c r="E214" s="46">
        <v>45485</v>
      </c>
      <c r="F214" s="46">
        <v>45545</v>
      </c>
      <c r="G214" s="46">
        <v>45607</v>
      </c>
      <c r="H214" s="46">
        <f t="shared" si="11"/>
        <v>45425</v>
      </c>
      <c r="I214" s="46">
        <f t="shared" si="12"/>
        <v>45545</v>
      </c>
      <c r="J214" s="46" t="s">
        <v>6</v>
      </c>
      <c r="K214" s="12">
        <f t="shared" si="13"/>
        <v>0</v>
      </c>
      <c r="L214" s="12"/>
    </row>
    <row r="215" spans="1:12" x14ac:dyDescent="0.25">
      <c r="K215" s="12"/>
      <c r="L215" s="12"/>
    </row>
    <row r="216" spans="1:12" x14ac:dyDescent="0.25">
      <c r="K216" s="12"/>
      <c r="L216" s="12"/>
    </row>
  </sheetData>
  <sheetProtection algorithmName="SHA-512" hashValue="m+jFREP81j2b4eF2gM/G2tX5sRdV3LjupNo1FcxWohzT9oeJMbHzE6HqFFdXVudAMFLKoK/pFZJ+hwbzYFx01A==" saltValue="IN4xVnB9NrG2xAzcPJuyyQ==" spinCount="100000" sheet="1" objects="1" scenarios="1"/>
  <autoFilter ref="A1:I214" xr:uid="{00000000-0009-0000-0000-000002000000}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4"/>
  <sheetViews>
    <sheetView topLeftCell="A172" workbookViewId="0">
      <selection activeCell="C205" sqref="A1:L214"/>
    </sheetView>
  </sheetViews>
  <sheetFormatPr defaultRowHeight="15" x14ac:dyDescent="0.25"/>
  <cols>
    <col min="2" max="2" width="29.42578125" bestFit="1" customWidth="1"/>
    <col min="3" max="3" width="26.28515625" bestFit="1" customWidth="1"/>
    <col min="4" max="6" width="10.140625" bestFit="1" customWidth="1"/>
    <col min="7" max="9" width="11" bestFit="1" customWidth="1"/>
    <col min="11" max="11" width="9.140625" style="6"/>
    <col min="12" max="12" width="9.140625" style="12"/>
  </cols>
  <sheetData>
    <row r="1" spans="1:12" x14ac:dyDescent="0.25">
      <c r="A1" s="13"/>
      <c r="B1" s="13" t="s">
        <v>9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218</v>
      </c>
      <c r="I1" s="13" t="s">
        <v>219</v>
      </c>
      <c r="J1" s="13" t="s">
        <v>218</v>
      </c>
      <c r="K1" s="13" t="s">
        <v>262</v>
      </c>
      <c r="L1" s="12" t="s">
        <v>234</v>
      </c>
    </row>
    <row r="2" spans="1:12" x14ac:dyDescent="0.25">
      <c r="A2" s="13">
        <v>1</v>
      </c>
      <c r="B2" s="13" t="s">
        <v>2</v>
      </c>
      <c r="C2" s="45" t="s">
        <v>226</v>
      </c>
      <c r="D2" s="46" t="s">
        <v>234</v>
      </c>
      <c r="E2" s="46" t="s">
        <v>234</v>
      </c>
      <c r="F2" s="46" t="s">
        <v>234</v>
      </c>
      <c r="G2" s="46" t="s">
        <v>234</v>
      </c>
      <c r="H2" s="46" t="str">
        <f>+D2</f>
        <v>_</v>
      </c>
      <c r="I2" s="46" t="str">
        <f>+F2</f>
        <v>_</v>
      </c>
      <c r="J2" s="46" t="s">
        <v>234</v>
      </c>
      <c r="K2" s="13">
        <f>IF(J2=L$1,0,98)</f>
        <v>0</v>
      </c>
      <c r="L2" s="13"/>
    </row>
    <row r="3" spans="1:12" x14ac:dyDescent="0.25">
      <c r="A3" s="13">
        <v>2</v>
      </c>
      <c r="B3" s="13" t="s">
        <v>10</v>
      </c>
      <c r="C3" s="45" t="s">
        <v>226</v>
      </c>
      <c r="D3" s="46" t="s">
        <v>234</v>
      </c>
      <c r="E3" s="46" t="s">
        <v>234</v>
      </c>
      <c r="F3" s="46" t="s">
        <v>234</v>
      </c>
      <c r="G3" s="46" t="s">
        <v>234</v>
      </c>
      <c r="H3" s="46" t="str">
        <f t="shared" ref="H3:H66" si="0">+D3</f>
        <v>_</v>
      </c>
      <c r="I3" s="46" t="str">
        <f t="shared" ref="I3:I66" si="1">+F3</f>
        <v>_</v>
      </c>
      <c r="J3" s="46" t="s">
        <v>234</v>
      </c>
      <c r="K3" s="13">
        <f t="shared" ref="K3:K66" si="2">IF(J3=L$1,0,99)</f>
        <v>0</v>
      </c>
      <c r="L3" s="13"/>
    </row>
    <row r="4" spans="1:12" x14ac:dyDescent="0.25">
      <c r="A4" s="13">
        <v>3</v>
      </c>
      <c r="B4" s="13" t="s">
        <v>11</v>
      </c>
      <c r="C4" s="45">
        <v>45386</v>
      </c>
      <c r="D4" s="46">
        <v>45432</v>
      </c>
      <c r="E4" s="46">
        <v>45492</v>
      </c>
      <c r="F4" s="46">
        <v>45552</v>
      </c>
      <c r="G4" s="46">
        <v>45582</v>
      </c>
      <c r="H4" s="46">
        <f t="shared" si="0"/>
        <v>45432</v>
      </c>
      <c r="I4" s="46">
        <f t="shared" si="1"/>
        <v>45552</v>
      </c>
      <c r="J4" s="46" t="s">
        <v>234</v>
      </c>
      <c r="K4" s="13">
        <f t="shared" si="2"/>
        <v>0</v>
      </c>
      <c r="L4" s="13"/>
    </row>
    <row r="5" spans="1:12" x14ac:dyDescent="0.25">
      <c r="A5" s="13">
        <v>4</v>
      </c>
      <c r="B5" s="13" t="s">
        <v>12</v>
      </c>
      <c r="C5" s="45">
        <v>45386</v>
      </c>
      <c r="D5" s="46">
        <v>45432</v>
      </c>
      <c r="E5" s="46">
        <v>45492</v>
      </c>
      <c r="F5" s="46">
        <v>45552</v>
      </c>
      <c r="G5" s="46">
        <v>45582</v>
      </c>
      <c r="H5" s="46">
        <f t="shared" si="0"/>
        <v>45432</v>
      </c>
      <c r="I5" s="46">
        <f t="shared" si="1"/>
        <v>45552</v>
      </c>
      <c r="J5" s="46" t="s">
        <v>234</v>
      </c>
      <c r="K5" s="13">
        <f t="shared" si="2"/>
        <v>0</v>
      </c>
      <c r="L5" s="13"/>
    </row>
    <row r="6" spans="1:12" x14ac:dyDescent="0.25">
      <c r="A6" s="13">
        <v>5</v>
      </c>
      <c r="B6" s="13" t="s">
        <v>13</v>
      </c>
      <c r="C6" s="45">
        <v>45400</v>
      </c>
      <c r="D6" s="46">
        <v>45446</v>
      </c>
      <c r="E6" s="46">
        <v>45476</v>
      </c>
      <c r="F6" s="46">
        <v>45537</v>
      </c>
      <c r="G6" s="46">
        <v>45600</v>
      </c>
      <c r="H6" s="46">
        <f t="shared" si="0"/>
        <v>45446</v>
      </c>
      <c r="I6" s="46">
        <f t="shared" si="1"/>
        <v>45537</v>
      </c>
      <c r="J6" s="46" t="s">
        <v>234</v>
      </c>
      <c r="K6" s="13">
        <f t="shared" si="2"/>
        <v>0</v>
      </c>
      <c r="L6" s="13"/>
    </row>
    <row r="7" spans="1:12" x14ac:dyDescent="0.25">
      <c r="A7" s="13">
        <v>6</v>
      </c>
      <c r="B7" s="13" t="s">
        <v>14</v>
      </c>
      <c r="C7" s="45" t="s">
        <v>226</v>
      </c>
      <c r="D7" s="46" t="s">
        <v>234</v>
      </c>
      <c r="E7" s="46" t="s">
        <v>234</v>
      </c>
      <c r="F7" s="46" t="s">
        <v>234</v>
      </c>
      <c r="G7" s="46" t="s">
        <v>234</v>
      </c>
      <c r="H7" s="46" t="str">
        <f t="shared" si="0"/>
        <v>_</v>
      </c>
      <c r="I7" s="46" t="str">
        <f t="shared" si="1"/>
        <v>_</v>
      </c>
      <c r="J7" s="46" t="s">
        <v>234</v>
      </c>
      <c r="K7" s="13">
        <f t="shared" si="2"/>
        <v>0</v>
      </c>
      <c r="L7" s="13"/>
    </row>
    <row r="8" spans="1:12" x14ac:dyDescent="0.25">
      <c r="A8" s="13">
        <v>7</v>
      </c>
      <c r="B8" s="13" t="s">
        <v>15</v>
      </c>
      <c r="C8" s="45" t="s">
        <v>226</v>
      </c>
      <c r="D8" s="46" t="s">
        <v>234</v>
      </c>
      <c r="E8" s="46" t="s">
        <v>234</v>
      </c>
      <c r="F8" s="46" t="s">
        <v>234</v>
      </c>
      <c r="G8" s="46" t="s">
        <v>234</v>
      </c>
      <c r="H8" s="46" t="str">
        <f t="shared" si="0"/>
        <v>_</v>
      </c>
      <c r="I8" s="46" t="str">
        <f t="shared" si="1"/>
        <v>_</v>
      </c>
      <c r="J8" s="46" t="s">
        <v>234</v>
      </c>
      <c r="K8" s="13">
        <f t="shared" si="2"/>
        <v>0</v>
      </c>
      <c r="L8" s="13"/>
    </row>
    <row r="9" spans="1:12" x14ac:dyDescent="0.25">
      <c r="A9" s="13">
        <v>8</v>
      </c>
      <c r="B9" s="13" t="s">
        <v>16</v>
      </c>
      <c r="C9" s="45">
        <v>45386</v>
      </c>
      <c r="D9" s="46">
        <v>45432</v>
      </c>
      <c r="E9" s="46">
        <v>45492</v>
      </c>
      <c r="F9" s="46">
        <v>45552</v>
      </c>
      <c r="G9" s="46">
        <v>45582</v>
      </c>
      <c r="H9" s="46">
        <f t="shared" si="0"/>
        <v>45432</v>
      </c>
      <c r="I9" s="46">
        <f t="shared" si="1"/>
        <v>45552</v>
      </c>
      <c r="J9" s="46" t="s">
        <v>234</v>
      </c>
      <c r="K9" s="13">
        <f t="shared" si="2"/>
        <v>0</v>
      </c>
      <c r="L9" s="13"/>
    </row>
    <row r="10" spans="1:12" x14ac:dyDescent="0.25">
      <c r="A10" s="13">
        <v>9</v>
      </c>
      <c r="B10" s="13" t="s">
        <v>17</v>
      </c>
      <c r="C10" s="45" t="s">
        <v>226</v>
      </c>
      <c r="D10" s="46" t="s">
        <v>234</v>
      </c>
      <c r="E10" s="46" t="s">
        <v>234</v>
      </c>
      <c r="F10" s="46" t="s">
        <v>234</v>
      </c>
      <c r="G10" s="46" t="s">
        <v>234</v>
      </c>
      <c r="H10" s="46" t="str">
        <f t="shared" si="0"/>
        <v>_</v>
      </c>
      <c r="I10" s="46" t="str">
        <f t="shared" si="1"/>
        <v>_</v>
      </c>
      <c r="J10" s="46" t="s">
        <v>234</v>
      </c>
      <c r="K10" s="13">
        <f t="shared" si="2"/>
        <v>0</v>
      </c>
      <c r="L10" s="13"/>
    </row>
    <row r="11" spans="1:12" x14ac:dyDescent="0.25">
      <c r="A11" s="13">
        <v>10</v>
      </c>
      <c r="B11" s="13" t="s">
        <v>18</v>
      </c>
      <c r="C11" s="45">
        <v>45365</v>
      </c>
      <c r="D11" s="46">
        <v>45411</v>
      </c>
      <c r="E11" s="46">
        <v>45471</v>
      </c>
      <c r="F11" s="46">
        <v>45531</v>
      </c>
      <c r="G11" s="46">
        <v>45593</v>
      </c>
      <c r="H11" s="46">
        <f t="shared" si="0"/>
        <v>45411</v>
      </c>
      <c r="I11" s="46">
        <f t="shared" si="1"/>
        <v>45531</v>
      </c>
      <c r="J11" s="46" t="s">
        <v>234</v>
      </c>
      <c r="K11" s="13">
        <f t="shared" si="2"/>
        <v>0</v>
      </c>
      <c r="L11" s="13"/>
    </row>
    <row r="12" spans="1:12" x14ac:dyDescent="0.25">
      <c r="A12" s="13">
        <v>11</v>
      </c>
      <c r="B12" s="13" t="s">
        <v>19</v>
      </c>
      <c r="C12" s="45">
        <v>45386</v>
      </c>
      <c r="D12" s="46">
        <v>45432</v>
      </c>
      <c r="E12" s="46">
        <v>45492</v>
      </c>
      <c r="F12" s="46">
        <v>45552</v>
      </c>
      <c r="G12" s="46">
        <v>45582</v>
      </c>
      <c r="H12" s="46">
        <f t="shared" si="0"/>
        <v>45432</v>
      </c>
      <c r="I12" s="46">
        <f t="shared" si="1"/>
        <v>45552</v>
      </c>
      <c r="J12" s="46" t="s">
        <v>234</v>
      </c>
      <c r="K12" s="13">
        <f t="shared" si="2"/>
        <v>0</v>
      </c>
      <c r="L12" s="13"/>
    </row>
    <row r="13" spans="1:12" x14ac:dyDescent="0.25">
      <c r="A13" s="13">
        <v>12</v>
      </c>
      <c r="B13" s="13" t="s">
        <v>20</v>
      </c>
      <c r="C13" s="45" t="s">
        <v>226</v>
      </c>
      <c r="D13" s="46" t="s">
        <v>234</v>
      </c>
      <c r="E13" s="46" t="s">
        <v>234</v>
      </c>
      <c r="F13" s="46" t="s">
        <v>234</v>
      </c>
      <c r="G13" s="46" t="s">
        <v>234</v>
      </c>
      <c r="H13" s="46" t="str">
        <f t="shared" si="0"/>
        <v>_</v>
      </c>
      <c r="I13" s="46" t="str">
        <f t="shared" si="1"/>
        <v>_</v>
      </c>
      <c r="J13" s="46" t="s">
        <v>234</v>
      </c>
      <c r="K13" s="13">
        <f t="shared" si="2"/>
        <v>0</v>
      </c>
      <c r="L13" s="13"/>
    </row>
    <row r="14" spans="1:12" x14ac:dyDescent="0.25">
      <c r="A14" s="13">
        <v>13</v>
      </c>
      <c r="B14" s="13" t="s">
        <v>21</v>
      </c>
      <c r="C14" s="45">
        <v>45400</v>
      </c>
      <c r="D14" s="46">
        <v>45446</v>
      </c>
      <c r="E14" s="46">
        <v>45476</v>
      </c>
      <c r="F14" s="46">
        <v>45537</v>
      </c>
      <c r="G14" s="46">
        <v>45600</v>
      </c>
      <c r="H14" s="46">
        <f t="shared" si="0"/>
        <v>45446</v>
      </c>
      <c r="I14" s="46">
        <f t="shared" si="1"/>
        <v>45537</v>
      </c>
      <c r="J14" s="46" t="s">
        <v>234</v>
      </c>
      <c r="K14" s="13">
        <f t="shared" si="2"/>
        <v>0</v>
      </c>
      <c r="L14" s="13"/>
    </row>
    <row r="15" spans="1:12" x14ac:dyDescent="0.25">
      <c r="A15" s="13">
        <v>14</v>
      </c>
      <c r="B15" s="13" t="s">
        <v>22</v>
      </c>
      <c r="C15" s="45" t="s">
        <v>226</v>
      </c>
      <c r="D15" s="46" t="s">
        <v>234</v>
      </c>
      <c r="E15" s="46" t="s">
        <v>234</v>
      </c>
      <c r="F15" s="46" t="s">
        <v>234</v>
      </c>
      <c r="G15" s="46" t="s">
        <v>234</v>
      </c>
      <c r="H15" s="46" t="str">
        <f t="shared" si="0"/>
        <v>_</v>
      </c>
      <c r="I15" s="46" t="str">
        <f t="shared" si="1"/>
        <v>_</v>
      </c>
      <c r="J15" s="46" t="s">
        <v>234</v>
      </c>
      <c r="K15" s="13">
        <f t="shared" si="2"/>
        <v>0</v>
      </c>
      <c r="L15" s="13"/>
    </row>
    <row r="16" spans="1:12" x14ac:dyDescent="0.25">
      <c r="A16" s="13">
        <v>15</v>
      </c>
      <c r="B16" s="13" t="s">
        <v>23</v>
      </c>
      <c r="C16" s="45">
        <v>45400</v>
      </c>
      <c r="D16" s="46">
        <v>45446</v>
      </c>
      <c r="E16" s="46">
        <v>45476</v>
      </c>
      <c r="F16" s="46">
        <v>45537</v>
      </c>
      <c r="G16" s="46">
        <v>45600</v>
      </c>
      <c r="H16" s="46">
        <f t="shared" si="0"/>
        <v>45446</v>
      </c>
      <c r="I16" s="46">
        <f t="shared" si="1"/>
        <v>45537</v>
      </c>
      <c r="J16" s="46" t="s">
        <v>234</v>
      </c>
      <c r="K16" s="13">
        <f t="shared" si="2"/>
        <v>0</v>
      </c>
      <c r="L16" s="13"/>
    </row>
    <row r="17" spans="1:12" x14ac:dyDescent="0.25">
      <c r="A17" s="13">
        <v>16</v>
      </c>
      <c r="B17" s="13" t="s">
        <v>24</v>
      </c>
      <c r="C17" s="45">
        <v>45386</v>
      </c>
      <c r="D17" s="46">
        <v>45432</v>
      </c>
      <c r="E17" s="46">
        <v>45492</v>
      </c>
      <c r="F17" s="46">
        <v>45552</v>
      </c>
      <c r="G17" s="46">
        <v>45582</v>
      </c>
      <c r="H17" s="46">
        <f t="shared" si="0"/>
        <v>45432</v>
      </c>
      <c r="I17" s="46">
        <f t="shared" si="1"/>
        <v>45552</v>
      </c>
      <c r="J17" s="46" t="s">
        <v>234</v>
      </c>
      <c r="K17" s="13">
        <f t="shared" si="2"/>
        <v>0</v>
      </c>
      <c r="L17" s="13"/>
    </row>
    <row r="18" spans="1:12" x14ac:dyDescent="0.25">
      <c r="A18" s="13">
        <v>17</v>
      </c>
      <c r="B18" s="13" t="s">
        <v>25</v>
      </c>
      <c r="C18" s="45" t="s">
        <v>226</v>
      </c>
      <c r="D18" s="46" t="s">
        <v>234</v>
      </c>
      <c r="E18" s="46" t="s">
        <v>234</v>
      </c>
      <c r="F18" s="46" t="s">
        <v>234</v>
      </c>
      <c r="G18" s="46" t="s">
        <v>234</v>
      </c>
      <c r="H18" s="46" t="str">
        <f t="shared" si="0"/>
        <v>_</v>
      </c>
      <c r="I18" s="46" t="str">
        <f t="shared" si="1"/>
        <v>_</v>
      </c>
      <c r="J18" s="46" t="s">
        <v>234</v>
      </c>
      <c r="K18" s="13">
        <f t="shared" si="2"/>
        <v>0</v>
      </c>
      <c r="L18" s="13"/>
    </row>
    <row r="19" spans="1:12" x14ac:dyDescent="0.25">
      <c r="A19" s="13">
        <v>18</v>
      </c>
      <c r="B19" s="13" t="s">
        <v>26</v>
      </c>
      <c r="C19" s="45" t="s">
        <v>226</v>
      </c>
      <c r="D19" s="46" t="s">
        <v>234</v>
      </c>
      <c r="E19" s="46" t="s">
        <v>234</v>
      </c>
      <c r="F19" s="46" t="s">
        <v>234</v>
      </c>
      <c r="G19" s="46" t="s">
        <v>234</v>
      </c>
      <c r="H19" s="46" t="str">
        <f t="shared" si="0"/>
        <v>_</v>
      </c>
      <c r="I19" s="46" t="str">
        <f t="shared" si="1"/>
        <v>_</v>
      </c>
      <c r="J19" s="46" t="s">
        <v>234</v>
      </c>
      <c r="K19" s="13">
        <f t="shared" si="2"/>
        <v>0</v>
      </c>
      <c r="L19" s="13"/>
    </row>
    <row r="20" spans="1:12" x14ac:dyDescent="0.25">
      <c r="A20" s="13">
        <v>19</v>
      </c>
      <c r="B20" s="13" t="s">
        <v>27</v>
      </c>
      <c r="C20" s="45">
        <v>45400</v>
      </c>
      <c r="D20" s="46">
        <v>45446</v>
      </c>
      <c r="E20" s="46">
        <v>45476</v>
      </c>
      <c r="F20" s="46">
        <v>45537</v>
      </c>
      <c r="G20" s="46">
        <v>45600</v>
      </c>
      <c r="H20" s="46">
        <f t="shared" si="0"/>
        <v>45446</v>
      </c>
      <c r="I20" s="46">
        <f t="shared" si="1"/>
        <v>45537</v>
      </c>
      <c r="J20" s="46" t="s">
        <v>234</v>
      </c>
      <c r="K20" s="13">
        <f t="shared" si="2"/>
        <v>0</v>
      </c>
      <c r="L20" s="13"/>
    </row>
    <row r="21" spans="1:12" x14ac:dyDescent="0.25">
      <c r="A21" s="13">
        <v>20</v>
      </c>
      <c r="B21" s="13" t="s">
        <v>28</v>
      </c>
      <c r="C21" s="45" t="s">
        <v>226</v>
      </c>
      <c r="D21" s="46" t="s">
        <v>234</v>
      </c>
      <c r="E21" s="46" t="s">
        <v>234</v>
      </c>
      <c r="F21" s="46" t="s">
        <v>234</v>
      </c>
      <c r="G21" s="46" t="s">
        <v>234</v>
      </c>
      <c r="H21" s="46" t="str">
        <f t="shared" si="0"/>
        <v>_</v>
      </c>
      <c r="I21" s="46" t="str">
        <f t="shared" si="1"/>
        <v>_</v>
      </c>
      <c r="J21" s="46" t="s">
        <v>234</v>
      </c>
      <c r="K21" s="13">
        <f t="shared" si="2"/>
        <v>0</v>
      </c>
      <c r="L21" s="13"/>
    </row>
    <row r="22" spans="1:12" x14ac:dyDescent="0.25">
      <c r="A22" s="13">
        <v>21</v>
      </c>
      <c r="B22" s="13" t="s">
        <v>29</v>
      </c>
      <c r="C22" s="45">
        <v>45400</v>
      </c>
      <c r="D22" s="46">
        <v>45446</v>
      </c>
      <c r="E22" s="46">
        <v>45476</v>
      </c>
      <c r="F22" s="46">
        <v>45537</v>
      </c>
      <c r="G22" s="46">
        <v>45600</v>
      </c>
      <c r="H22" s="46">
        <f t="shared" si="0"/>
        <v>45446</v>
      </c>
      <c r="I22" s="46">
        <f t="shared" si="1"/>
        <v>45537</v>
      </c>
      <c r="J22" s="46" t="s">
        <v>234</v>
      </c>
      <c r="K22" s="13">
        <f t="shared" si="2"/>
        <v>0</v>
      </c>
      <c r="L22" s="13"/>
    </row>
    <row r="23" spans="1:12" x14ac:dyDescent="0.25">
      <c r="A23" s="13">
        <v>22</v>
      </c>
      <c r="B23" s="13" t="s">
        <v>30</v>
      </c>
      <c r="C23" s="45">
        <v>45400</v>
      </c>
      <c r="D23" s="46">
        <v>45446</v>
      </c>
      <c r="E23" s="46">
        <v>45476</v>
      </c>
      <c r="F23" s="46">
        <v>45537</v>
      </c>
      <c r="G23" s="46">
        <v>45600</v>
      </c>
      <c r="H23" s="46">
        <f t="shared" si="0"/>
        <v>45446</v>
      </c>
      <c r="I23" s="46">
        <f t="shared" si="1"/>
        <v>45537</v>
      </c>
      <c r="J23" s="46" t="s">
        <v>234</v>
      </c>
      <c r="K23" s="13">
        <f t="shared" si="2"/>
        <v>0</v>
      </c>
      <c r="L23" s="13"/>
    </row>
    <row r="24" spans="1:12" x14ac:dyDescent="0.25">
      <c r="A24" s="13">
        <v>23</v>
      </c>
      <c r="B24" s="13" t="s">
        <v>31</v>
      </c>
      <c r="C24" s="45">
        <v>45386</v>
      </c>
      <c r="D24" s="46">
        <v>45432</v>
      </c>
      <c r="E24" s="46">
        <v>45492</v>
      </c>
      <c r="F24" s="46">
        <v>45552</v>
      </c>
      <c r="G24" s="46">
        <v>45582</v>
      </c>
      <c r="H24" s="46">
        <f t="shared" si="0"/>
        <v>45432</v>
      </c>
      <c r="I24" s="46">
        <f t="shared" si="1"/>
        <v>45552</v>
      </c>
      <c r="J24" s="46" t="s">
        <v>234</v>
      </c>
      <c r="K24" s="13">
        <f t="shared" si="2"/>
        <v>0</v>
      </c>
      <c r="L24" s="13"/>
    </row>
    <row r="25" spans="1:12" x14ac:dyDescent="0.25">
      <c r="A25" s="13">
        <v>24</v>
      </c>
      <c r="B25" s="13" t="s">
        <v>32</v>
      </c>
      <c r="C25" s="45">
        <v>45400</v>
      </c>
      <c r="D25" s="46">
        <v>45446</v>
      </c>
      <c r="E25" s="46">
        <v>45476</v>
      </c>
      <c r="F25" s="46">
        <v>45537</v>
      </c>
      <c r="G25" s="46">
        <v>45600</v>
      </c>
      <c r="H25" s="46">
        <f t="shared" si="0"/>
        <v>45446</v>
      </c>
      <c r="I25" s="46">
        <f t="shared" si="1"/>
        <v>45537</v>
      </c>
      <c r="J25" s="46" t="s">
        <v>234</v>
      </c>
      <c r="K25" s="13">
        <f t="shared" si="2"/>
        <v>0</v>
      </c>
      <c r="L25" s="13"/>
    </row>
    <row r="26" spans="1:12" x14ac:dyDescent="0.25">
      <c r="A26" s="13">
        <v>25</v>
      </c>
      <c r="B26" s="13" t="s">
        <v>33</v>
      </c>
      <c r="C26" s="45" t="s">
        <v>226</v>
      </c>
      <c r="D26" s="46" t="s">
        <v>234</v>
      </c>
      <c r="E26" s="46" t="s">
        <v>234</v>
      </c>
      <c r="F26" s="46" t="s">
        <v>234</v>
      </c>
      <c r="G26" s="46" t="s">
        <v>234</v>
      </c>
      <c r="H26" s="46" t="str">
        <f t="shared" si="0"/>
        <v>_</v>
      </c>
      <c r="I26" s="46" t="str">
        <f t="shared" si="1"/>
        <v>_</v>
      </c>
      <c r="J26" s="46" t="s">
        <v>234</v>
      </c>
      <c r="K26" s="13">
        <f t="shared" si="2"/>
        <v>0</v>
      </c>
      <c r="L26" s="13"/>
    </row>
    <row r="27" spans="1:12" x14ac:dyDescent="0.25">
      <c r="A27" s="13">
        <v>26</v>
      </c>
      <c r="B27" s="13" t="s">
        <v>34</v>
      </c>
      <c r="C27" s="45">
        <v>45365</v>
      </c>
      <c r="D27" s="46">
        <v>45411</v>
      </c>
      <c r="E27" s="46">
        <v>45471</v>
      </c>
      <c r="F27" s="46">
        <v>45531</v>
      </c>
      <c r="G27" s="46">
        <v>45593</v>
      </c>
      <c r="H27" s="46">
        <f t="shared" si="0"/>
        <v>45411</v>
      </c>
      <c r="I27" s="46">
        <f t="shared" si="1"/>
        <v>45531</v>
      </c>
      <c r="J27" s="46" t="s">
        <v>234</v>
      </c>
      <c r="K27" s="13">
        <f t="shared" si="2"/>
        <v>0</v>
      </c>
      <c r="L27" s="13"/>
    </row>
    <row r="28" spans="1:12" x14ac:dyDescent="0.25">
      <c r="A28" s="13">
        <v>27</v>
      </c>
      <c r="B28" s="13" t="s">
        <v>35</v>
      </c>
      <c r="C28" s="45" t="s">
        <v>226</v>
      </c>
      <c r="D28" s="46" t="s">
        <v>234</v>
      </c>
      <c r="E28" s="46" t="s">
        <v>234</v>
      </c>
      <c r="F28" s="46" t="s">
        <v>234</v>
      </c>
      <c r="G28" s="46" t="s">
        <v>234</v>
      </c>
      <c r="H28" s="46" t="str">
        <f t="shared" si="0"/>
        <v>_</v>
      </c>
      <c r="I28" s="46" t="str">
        <f t="shared" si="1"/>
        <v>_</v>
      </c>
      <c r="J28" s="46" t="s">
        <v>234</v>
      </c>
      <c r="K28" s="13">
        <f t="shared" si="2"/>
        <v>0</v>
      </c>
      <c r="L28" s="13"/>
    </row>
    <row r="29" spans="1:12" x14ac:dyDescent="0.25">
      <c r="A29" s="13">
        <v>28</v>
      </c>
      <c r="B29" s="13" t="s">
        <v>36</v>
      </c>
      <c r="C29" s="45">
        <v>45400</v>
      </c>
      <c r="D29" s="46">
        <v>45446</v>
      </c>
      <c r="E29" s="46">
        <v>45476</v>
      </c>
      <c r="F29" s="46">
        <v>45537</v>
      </c>
      <c r="G29" s="46">
        <v>45600</v>
      </c>
      <c r="H29" s="46">
        <f t="shared" si="0"/>
        <v>45446</v>
      </c>
      <c r="I29" s="46">
        <f t="shared" si="1"/>
        <v>45537</v>
      </c>
      <c r="J29" s="46" t="s">
        <v>234</v>
      </c>
      <c r="K29" s="13">
        <f t="shared" si="2"/>
        <v>0</v>
      </c>
      <c r="L29" s="13"/>
    </row>
    <row r="30" spans="1:12" x14ac:dyDescent="0.25">
      <c r="A30" s="13">
        <v>29</v>
      </c>
      <c r="B30" s="13" t="s">
        <v>37</v>
      </c>
      <c r="C30" s="45">
        <v>45351</v>
      </c>
      <c r="D30" s="46">
        <v>45397</v>
      </c>
      <c r="E30" s="46">
        <v>45488</v>
      </c>
      <c r="F30" s="46">
        <v>45547</v>
      </c>
      <c r="G30" s="46">
        <v>45600</v>
      </c>
      <c r="H30" s="46">
        <f t="shared" si="0"/>
        <v>45397</v>
      </c>
      <c r="I30" s="46">
        <f t="shared" si="1"/>
        <v>45547</v>
      </c>
      <c r="J30" s="46" t="s">
        <v>234</v>
      </c>
      <c r="K30" s="13">
        <f t="shared" si="2"/>
        <v>0</v>
      </c>
      <c r="L30" s="13"/>
    </row>
    <row r="31" spans="1:12" x14ac:dyDescent="0.25">
      <c r="A31" s="13">
        <v>30</v>
      </c>
      <c r="B31" s="13" t="s">
        <v>38</v>
      </c>
      <c r="C31" s="45" t="s">
        <v>226</v>
      </c>
      <c r="D31" s="46" t="s">
        <v>234</v>
      </c>
      <c r="E31" s="46" t="s">
        <v>234</v>
      </c>
      <c r="F31" s="46" t="s">
        <v>234</v>
      </c>
      <c r="G31" s="46" t="s">
        <v>234</v>
      </c>
      <c r="H31" s="46" t="str">
        <f t="shared" si="0"/>
        <v>_</v>
      </c>
      <c r="I31" s="46" t="str">
        <f t="shared" si="1"/>
        <v>_</v>
      </c>
      <c r="J31" s="46" t="s">
        <v>234</v>
      </c>
      <c r="K31" s="13">
        <f t="shared" si="2"/>
        <v>0</v>
      </c>
      <c r="L31" s="13"/>
    </row>
    <row r="32" spans="1:12" x14ac:dyDescent="0.25">
      <c r="A32" s="13">
        <v>31</v>
      </c>
      <c r="B32" s="13" t="s">
        <v>39</v>
      </c>
      <c r="C32" s="45">
        <v>45351</v>
      </c>
      <c r="D32" s="46">
        <v>45397</v>
      </c>
      <c r="E32" s="46">
        <v>45488</v>
      </c>
      <c r="F32" s="46">
        <v>45547</v>
      </c>
      <c r="G32" s="46">
        <v>45600</v>
      </c>
      <c r="H32" s="46">
        <f t="shared" si="0"/>
        <v>45397</v>
      </c>
      <c r="I32" s="46">
        <f t="shared" si="1"/>
        <v>45547</v>
      </c>
      <c r="J32" s="46" t="s">
        <v>234</v>
      </c>
      <c r="K32" s="13">
        <f t="shared" si="2"/>
        <v>0</v>
      </c>
      <c r="L32" s="13"/>
    </row>
    <row r="33" spans="1:12" x14ac:dyDescent="0.25">
      <c r="A33" s="13">
        <v>32</v>
      </c>
      <c r="B33" s="13" t="s">
        <v>40</v>
      </c>
      <c r="C33" s="45">
        <v>45386</v>
      </c>
      <c r="D33" s="46">
        <v>45432</v>
      </c>
      <c r="E33" s="46">
        <v>45492</v>
      </c>
      <c r="F33" s="46">
        <v>45552</v>
      </c>
      <c r="G33" s="46">
        <v>45582</v>
      </c>
      <c r="H33" s="46">
        <f t="shared" si="0"/>
        <v>45432</v>
      </c>
      <c r="I33" s="46">
        <f t="shared" si="1"/>
        <v>45552</v>
      </c>
      <c r="J33" s="46" t="s">
        <v>234</v>
      </c>
      <c r="K33" s="13">
        <f t="shared" si="2"/>
        <v>0</v>
      </c>
      <c r="L33" s="13"/>
    </row>
    <row r="34" spans="1:12" x14ac:dyDescent="0.25">
      <c r="A34" s="13">
        <v>33</v>
      </c>
      <c r="B34" s="13" t="s">
        <v>41</v>
      </c>
      <c r="C34" s="45" t="s">
        <v>226</v>
      </c>
      <c r="D34" s="46" t="s">
        <v>234</v>
      </c>
      <c r="E34" s="46" t="s">
        <v>234</v>
      </c>
      <c r="F34" s="46" t="s">
        <v>234</v>
      </c>
      <c r="G34" s="46" t="s">
        <v>234</v>
      </c>
      <c r="H34" s="46" t="str">
        <f t="shared" si="0"/>
        <v>_</v>
      </c>
      <c r="I34" s="46" t="str">
        <f t="shared" si="1"/>
        <v>_</v>
      </c>
      <c r="J34" s="46" t="s">
        <v>234</v>
      </c>
      <c r="K34" s="13">
        <f t="shared" si="2"/>
        <v>0</v>
      </c>
      <c r="L34" s="13"/>
    </row>
    <row r="35" spans="1:12" x14ac:dyDescent="0.25">
      <c r="A35" s="13">
        <v>34</v>
      </c>
      <c r="B35" s="13" t="s">
        <v>42</v>
      </c>
      <c r="C35" s="45" t="s">
        <v>226</v>
      </c>
      <c r="D35" s="46" t="s">
        <v>234</v>
      </c>
      <c r="E35" s="46" t="s">
        <v>234</v>
      </c>
      <c r="F35" s="46" t="s">
        <v>234</v>
      </c>
      <c r="G35" s="46" t="s">
        <v>234</v>
      </c>
      <c r="H35" s="46" t="str">
        <f t="shared" si="0"/>
        <v>_</v>
      </c>
      <c r="I35" s="46" t="str">
        <f t="shared" si="1"/>
        <v>_</v>
      </c>
      <c r="J35" s="46" t="s">
        <v>234</v>
      </c>
      <c r="K35" s="13">
        <f t="shared" si="2"/>
        <v>0</v>
      </c>
      <c r="L35" s="13"/>
    </row>
    <row r="36" spans="1:12" x14ac:dyDescent="0.25">
      <c r="A36" s="13">
        <v>35</v>
      </c>
      <c r="B36" s="13" t="s">
        <v>43</v>
      </c>
      <c r="C36" s="45" t="s">
        <v>226</v>
      </c>
      <c r="D36" s="46" t="s">
        <v>234</v>
      </c>
      <c r="E36" s="46" t="s">
        <v>234</v>
      </c>
      <c r="F36" s="46" t="s">
        <v>234</v>
      </c>
      <c r="G36" s="46" t="s">
        <v>234</v>
      </c>
      <c r="H36" s="46" t="str">
        <f t="shared" si="0"/>
        <v>_</v>
      </c>
      <c r="I36" s="46" t="str">
        <f t="shared" si="1"/>
        <v>_</v>
      </c>
      <c r="J36" s="46" t="s">
        <v>234</v>
      </c>
      <c r="K36" s="13">
        <f t="shared" si="2"/>
        <v>0</v>
      </c>
      <c r="L36" s="13"/>
    </row>
    <row r="37" spans="1:12" x14ac:dyDescent="0.25">
      <c r="A37" s="13">
        <v>36</v>
      </c>
      <c r="B37" s="13" t="s">
        <v>44</v>
      </c>
      <c r="C37" s="45" t="s">
        <v>226</v>
      </c>
      <c r="D37" s="46" t="s">
        <v>234</v>
      </c>
      <c r="E37" s="46" t="s">
        <v>234</v>
      </c>
      <c r="F37" s="46" t="s">
        <v>234</v>
      </c>
      <c r="G37" s="46" t="s">
        <v>234</v>
      </c>
      <c r="H37" s="46" t="str">
        <f t="shared" si="0"/>
        <v>_</v>
      </c>
      <c r="I37" s="46" t="str">
        <f t="shared" si="1"/>
        <v>_</v>
      </c>
      <c r="J37" s="46" t="s">
        <v>234</v>
      </c>
      <c r="K37" s="13">
        <f t="shared" si="2"/>
        <v>0</v>
      </c>
      <c r="L37" s="13"/>
    </row>
    <row r="38" spans="1:12" x14ac:dyDescent="0.25">
      <c r="A38" s="13">
        <v>37</v>
      </c>
      <c r="B38" s="13" t="s">
        <v>45</v>
      </c>
      <c r="C38" s="45">
        <v>45400</v>
      </c>
      <c r="D38" s="46">
        <v>45446</v>
      </c>
      <c r="E38" s="46">
        <v>45476</v>
      </c>
      <c r="F38" s="46">
        <v>45537</v>
      </c>
      <c r="G38" s="46">
        <v>45600</v>
      </c>
      <c r="H38" s="46">
        <f t="shared" si="0"/>
        <v>45446</v>
      </c>
      <c r="I38" s="46">
        <f t="shared" si="1"/>
        <v>45537</v>
      </c>
      <c r="J38" s="46" t="s">
        <v>234</v>
      </c>
      <c r="K38" s="13">
        <f t="shared" si="2"/>
        <v>0</v>
      </c>
      <c r="L38" s="13"/>
    </row>
    <row r="39" spans="1:12" x14ac:dyDescent="0.25">
      <c r="A39" s="13">
        <v>38</v>
      </c>
      <c r="B39" s="13" t="s">
        <v>46</v>
      </c>
      <c r="C39" s="45" t="s">
        <v>226</v>
      </c>
      <c r="D39" s="46" t="s">
        <v>234</v>
      </c>
      <c r="E39" s="46" t="s">
        <v>234</v>
      </c>
      <c r="F39" s="46" t="s">
        <v>234</v>
      </c>
      <c r="G39" s="46" t="s">
        <v>234</v>
      </c>
      <c r="H39" s="46" t="str">
        <f t="shared" si="0"/>
        <v>_</v>
      </c>
      <c r="I39" s="46" t="str">
        <f t="shared" si="1"/>
        <v>_</v>
      </c>
      <c r="J39" s="46" t="s">
        <v>234</v>
      </c>
      <c r="K39" s="13">
        <f t="shared" si="2"/>
        <v>0</v>
      </c>
      <c r="L39" s="13"/>
    </row>
    <row r="40" spans="1:12" x14ac:dyDescent="0.25">
      <c r="A40" s="13">
        <v>39</v>
      </c>
      <c r="B40" s="13" t="s">
        <v>47</v>
      </c>
      <c r="C40" s="45" t="s">
        <v>226</v>
      </c>
      <c r="D40" s="46" t="s">
        <v>234</v>
      </c>
      <c r="E40" s="46" t="s">
        <v>234</v>
      </c>
      <c r="F40" s="46" t="s">
        <v>234</v>
      </c>
      <c r="G40" s="46" t="s">
        <v>234</v>
      </c>
      <c r="H40" s="46" t="str">
        <f t="shared" si="0"/>
        <v>_</v>
      </c>
      <c r="I40" s="46" t="str">
        <f t="shared" si="1"/>
        <v>_</v>
      </c>
      <c r="J40" s="46" t="s">
        <v>234</v>
      </c>
      <c r="K40" s="13">
        <f t="shared" si="2"/>
        <v>0</v>
      </c>
      <c r="L40" s="13"/>
    </row>
    <row r="41" spans="1:12" x14ac:dyDescent="0.25">
      <c r="A41" s="13">
        <v>40</v>
      </c>
      <c r="B41" s="13" t="s">
        <v>48</v>
      </c>
      <c r="C41" s="45" t="s">
        <v>226</v>
      </c>
      <c r="D41" s="46" t="s">
        <v>234</v>
      </c>
      <c r="E41" s="46" t="s">
        <v>234</v>
      </c>
      <c r="F41" s="46" t="s">
        <v>234</v>
      </c>
      <c r="G41" s="46" t="s">
        <v>234</v>
      </c>
      <c r="H41" s="46" t="str">
        <f t="shared" si="0"/>
        <v>_</v>
      </c>
      <c r="I41" s="46" t="str">
        <f t="shared" si="1"/>
        <v>_</v>
      </c>
      <c r="J41" s="46" t="s">
        <v>234</v>
      </c>
      <c r="K41" s="13">
        <f t="shared" si="2"/>
        <v>0</v>
      </c>
      <c r="L41" s="13"/>
    </row>
    <row r="42" spans="1:12" x14ac:dyDescent="0.25">
      <c r="A42" s="13">
        <v>41</v>
      </c>
      <c r="B42" s="13" t="s">
        <v>49</v>
      </c>
      <c r="C42" s="45" t="s">
        <v>226</v>
      </c>
      <c r="D42" s="46" t="s">
        <v>234</v>
      </c>
      <c r="E42" s="46" t="s">
        <v>234</v>
      </c>
      <c r="F42" s="46" t="s">
        <v>234</v>
      </c>
      <c r="G42" s="46" t="s">
        <v>234</v>
      </c>
      <c r="H42" s="46" t="str">
        <f t="shared" si="0"/>
        <v>_</v>
      </c>
      <c r="I42" s="46" t="str">
        <f t="shared" si="1"/>
        <v>_</v>
      </c>
      <c r="J42" s="46" t="s">
        <v>234</v>
      </c>
      <c r="K42" s="13">
        <f t="shared" si="2"/>
        <v>0</v>
      </c>
      <c r="L42" s="13"/>
    </row>
    <row r="43" spans="1:12" x14ac:dyDescent="0.25">
      <c r="A43" s="13">
        <v>42</v>
      </c>
      <c r="B43" s="13" t="s">
        <v>50</v>
      </c>
      <c r="C43" s="45">
        <v>45386</v>
      </c>
      <c r="D43" s="46">
        <v>45432</v>
      </c>
      <c r="E43" s="46">
        <v>45492</v>
      </c>
      <c r="F43" s="46">
        <v>45552</v>
      </c>
      <c r="G43" s="46">
        <v>45582</v>
      </c>
      <c r="H43" s="46">
        <f t="shared" si="0"/>
        <v>45432</v>
      </c>
      <c r="I43" s="46">
        <f t="shared" si="1"/>
        <v>45552</v>
      </c>
      <c r="J43" s="46" t="s">
        <v>234</v>
      </c>
      <c r="K43" s="13">
        <f t="shared" si="2"/>
        <v>0</v>
      </c>
      <c r="L43" s="13"/>
    </row>
    <row r="44" spans="1:12" x14ac:dyDescent="0.25">
      <c r="A44" s="13">
        <v>43</v>
      </c>
      <c r="B44" s="13" t="s">
        <v>51</v>
      </c>
      <c r="C44" s="45" t="s">
        <v>226</v>
      </c>
      <c r="D44" s="46" t="s">
        <v>234</v>
      </c>
      <c r="E44" s="46" t="s">
        <v>234</v>
      </c>
      <c r="F44" s="46" t="s">
        <v>234</v>
      </c>
      <c r="G44" s="46" t="s">
        <v>234</v>
      </c>
      <c r="H44" s="46" t="str">
        <f t="shared" si="0"/>
        <v>_</v>
      </c>
      <c r="I44" s="46" t="str">
        <f t="shared" si="1"/>
        <v>_</v>
      </c>
      <c r="J44" s="46" t="s">
        <v>234</v>
      </c>
      <c r="K44" s="13">
        <f t="shared" si="2"/>
        <v>0</v>
      </c>
      <c r="L44" s="13"/>
    </row>
    <row r="45" spans="1:12" x14ac:dyDescent="0.25">
      <c r="A45" s="13">
        <v>44</v>
      </c>
      <c r="B45" s="13" t="s">
        <v>52</v>
      </c>
      <c r="C45" s="45">
        <v>45386</v>
      </c>
      <c r="D45" s="46">
        <v>45432</v>
      </c>
      <c r="E45" s="46">
        <v>45492</v>
      </c>
      <c r="F45" s="46">
        <v>45552</v>
      </c>
      <c r="G45" s="46">
        <v>45582</v>
      </c>
      <c r="H45" s="46">
        <f t="shared" si="0"/>
        <v>45432</v>
      </c>
      <c r="I45" s="46">
        <f t="shared" si="1"/>
        <v>45552</v>
      </c>
      <c r="J45" s="46" t="s">
        <v>234</v>
      </c>
      <c r="K45" s="13">
        <f t="shared" si="2"/>
        <v>0</v>
      </c>
      <c r="L45" s="13"/>
    </row>
    <row r="46" spans="1:12" x14ac:dyDescent="0.25">
      <c r="A46" s="13">
        <v>45</v>
      </c>
      <c r="B46" s="13" t="s">
        <v>53</v>
      </c>
      <c r="C46" s="45">
        <v>45386</v>
      </c>
      <c r="D46" s="46">
        <v>45432</v>
      </c>
      <c r="E46" s="46">
        <v>45492</v>
      </c>
      <c r="F46" s="46">
        <v>45552</v>
      </c>
      <c r="G46" s="46">
        <v>45582</v>
      </c>
      <c r="H46" s="46">
        <f t="shared" si="0"/>
        <v>45432</v>
      </c>
      <c r="I46" s="46">
        <f t="shared" si="1"/>
        <v>45552</v>
      </c>
      <c r="J46" s="46" t="s">
        <v>234</v>
      </c>
      <c r="K46" s="13">
        <f t="shared" si="2"/>
        <v>0</v>
      </c>
      <c r="L46" s="13"/>
    </row>
    <row r="47" spans="1:12" x14ac:dyDescent="0.25">
      <c r="A47" s="13">
        <v>46</v>
      </c>
      <c r="B47" s="13" t="s">
        <v>54</v>
      </c>
      <c r="C47" s="45" t="s">
        <v>226</v>
      </c>
      <c r="D47" s="46" t="s">
        <v>234</v>
      </c>
      <c r="E47" s="46" t="s">
        <v>234</v>
      </c>
      <c r="F47" s="46" t="s">
        <v>234</v>
      </c>
      <c r="G47" s="46" t="s">
        <v>234</v>
      </c>
      <c r="H47" s="46" t="str">
        <f t="shared" si="0"/>
        <v>_</v>
      </c>
      <c r="I47" s="46" t="str">
        <f t="shared" si="1"/>
        <v>_</v>
      </c>
      <c r="J47" s="46" t="s">
        <v>234</v>
      </c>
      <c r="K47" s="13">
        <f t="shared" si="2"/>
        <v>0</v>
      </c>
      <c r="L47" s="13"/>
    </row>
    <row r="48" spans="1:12" x14ac:dyDescent="0.25">
      <c r="A48" s="13">
        <v>47</v>
      </c>
      <c r="B48" s="13" t="s">
        <v>55</v>
      </c>
      <c r="C48" s="45">
        <v>45365</v>
      </c>
      <c r="D48" s="46">
        <v>45411</v>
      </c>
      <c r="E48" s="46">
        <v>45471</v>
      </c>
      <c r="F48" s="46">
        <v>45531</v>
      </c>
      <c r="G48" s="46">
        <v>45593</v>
      </c>
      <c r="H48" s="46">
        <f t="shared" si="0"/>
        <v>45411</v>
      </c>
      <c r="I48" s="46">
        <f t="shared" si="1"/>
        <v>45531</v>
      </c>
      <c r="J48" s="46" t="s">
        <v>234</v>
      </c>
      <c r="K48" s="13">
        <f t="shared" si="2"/>
        <v>0</v>
      </c>
      <c r="L48" s="13"/>
    </row>
    <row r="49" spans="1:12" x14ac:dyDescent="0.25">
      <c r="A49" s="13">
        <v>48</v>
      </c>
      <c r="B49" s="13" t="s">
        <v>56</v>
      </c>
      <c r="C49" s="45" t="s">
        <v>226</v>
      </c>
      <c r="D49" s="46" t="s">
        <v>234</v>
      </c>
      <c r="E49" s="46" t="s">
        <v>234</v>
      </c>
      <c r="F49" s="46" t="s">
        <v>234</v>
      </c>
      <c r="G49" s="46" t="s">
        <v>234</v>
      </c>
      <c r="H49" s="46" t="str">
        <f t="shared" si="0"/>
        <v>_</v>
      </c>
      <c r="I49" s="46" t="str">
        <f t="shared" si="1"/>
        <v>_</v>
      </c>
      <c r="J49" s="46" t="s">
        <v>234</v>
      </c>
      <c r="K49" s="13">
        <f t="shared" si="2"/>
        <v>0</v>
      </c>
      <c r="L49" s="13"/>
    </row>
    <row r="50" spans="1:12" x14ac:dyDescent="0.25">
      <c r="A50" s="13">
        <v>49</v>
      </c>
      <c r="B50" s="13" t="s">
        <v>57</v>
      </c>
      <c r="C50" s="45">
        <v>45386</v>
      </c>
      <c r="D50" s="46">
        <v>45432</v>
      </c>
      <c r="E50" s="46">
        <v>45492</v>
      </c>
      <c r="F50" s="46">
        <v>45552</v>
      </c>
      <c r="G50" s="46">
        <v>45582</v>
      </c>
      <c r="H50" s="46">
        <f t="shared" si="0"/>
        <v>45432</v>
      </c>
      <c r="I50" s="46">
        <f t="shared" si="1"/>
        <v>45552</v>
      </c>
      <c r="J50" s="46" t="s">
        <v>234</v>
      </c>
      <c r="K50" s="13">
        <f t="shared" si="2"/>
        <v>0</v>
      </c>
      <c r="L50" s="13"/>
    </row>
    <row r="51" spans="1:12" x14ac:dyDescent="0.25">
      <c r="A51" s="13">
        <v>50</v>
      </c>
      <c r="B51" s="13" t="s">
        <v>58</v>
      </c>
      <c r="C51" s="45">
        <v>44964</v>
      </c>
      <c r="D51" s="46">
        <v>45376</v>
      </c>
      <c r="E51" s="46">
        <v>45467</v>
      </c>
      <c r="F51" s="46">
        <v>45525</v>
      </c>
      <c r="G51" s="46">
        <v>45595</v>
      </c>
      <c r="H51" s="46">
        <f t="shared" si="0"/>
        <v>45376</v>
      </c>
      <c r="I51" s="46">
        <f t="shared" si="1"/>
        <v>45525</v>
      </c>
      <c r="J51" s="46" t="s">
        <v>234</v>
      </c>
      <c r="K51" s="13">
        <f t="shared" si="2"/>
        <v>0</v>
      </c>
      <c r="L51" s="13"/>
    </row>
    <row r="52" spans="1:12" x14ac:dyDescent="0.25">
      <c r="A52" s="13">
        <v>51</v>
      </c>
      <c r="B52" s="13" t="s">
        <v>3</v>
      </c>
      <c r="C52" s="45">
        <v>45365</v>
      </c>
      <c r="D52" s="46">
        <v>45411</v>
      </c>
      <c r="E52" s="46">
        <v>45471</v>
      </c>
      <c r="F52" s="46">
        <v>45531</v>
      </c>
      <c r="G52" s="46">
        <v>45593</v>
      </c>
      <c r="H52" s="46">
        <f t="shared" si="0"/>
        <v>45411</v>
      </c>
      <c r="I52" s="46">
        <f t="shared" si="1"/>
        <v>45531</v>
      </c>
      <c r="J52" s="46" t="s">
        <v>234</v>
      </c>
      <c r="K52" s="13">
        <f t="shared" si="2"/>
        <v>0</v>
      </c>
      <c r="L52" s="13"/>
    </row>
    <row r="53" spans="1:12" x14ac:dyDescent="0.25">
      <c r="A53" s="13">
        <v>52</v>
      </c>
      <c r="B53" s="13" t="s">
        <v>59</v>
      </c>
      <c r="C53" s="45" t="s">
        <v>226</v>
      </c>
      <c r="D53" s="46" t="s">
        <v>234</v>
      </c>
      <c r="E53" s="46" t="s">
        <v>234</v>
      </c>
      <c r="F53" s="46" t="s">
        <v>234</v>
      </c>
      <c r="G53" s="46" t="s">
        <v>234</v>
      </c>
      <c r="H53" s="46" t="str">
        <f t="shared" si="0"/>
        <v>_</v>
      </c>
      <c r="I53" s="46" t="str">
        <f t="shared" si="1"/>
        <v>_</v>
      </c>
      <c r="J53" s="46" t="s">
        <v>234</v>
      </c>
      <c r="K53" s="13">
        <f t="shared" si="2"/>
        <v>0</v>
      </c>
      <c r="L53" s="13"/>
    </row>
    <row r="54" spans="1:12" x14ac:dyDescent="0.25">
      <c r="A54" s="13">
        <v>53</v>
      </c>
      <c r="B54" s="13" t="s">
        <v>60</v>
      </c>
      <c r="C54" s="45" t="s">
        <v>226</v>
      </c>
      <c r="D54" s="46" t="s">
        <v>234</v>
      </c>
      <c r="E54" s="46" t="s">
        <v>234</v>
      </c>
      <c r="F54" s="46" t="s">
        <v>234</v>
      </c>
      <c r="G54" s="46" t="s">
        <v>234</v>
      </c>
      <c r="H54" s="46" t="str">
        <f t="shared" si="0"/>
        <v>_</v>
      </c>
      <c r="I54" s="46" t="str">
        <f t="shared" si="1"/>
        <v>_</v>
      </c>
      <c r="J54" s="46" t="s">
        <v>234</v>
      </c>
      <c r="K54" s="13">
        <f t="shared" si="2"/>
        <v>0</v>
      </c>
      <c r="L54" s="13"/>
    </row>
    <row r="55" spans="1:12" x14ac:dyDescent="0.25">
      <c r="A55" s="13">
        <v>54</v>
      </c>
      <c r="B55" s="13" t="s">
        <v>61</v>
      </c>
      <c r="C55" s="45">
        <v>45400</v>
      </c>
      <c r="D55" s="46">
        <v>45446</v>
      </c>
      <c r="E55" s="46">
        <v>45476</v>
      </c>
      <c r="F55" s="46">
        <v>45537</v>
      </c>
      <c r="G55" s="46">
        <v>45600</v>
      </c>
      <c r="H55" s="46">
        <f t="shared" si="0"/>
        <v>45446</v>
      </c>
      <c r="I55" s="46">
        <f t="shared" si="1"/>
        <v>45537</v>
      </c>
      <c r="J55" s="46" t="s">
        <v>234</v>
      </c>
      <c r="K55" s="13">
        <f t="shared" si="2"/>
        <v>0</v>
      </c>
      <c r="L55" s="13"/>
    </row>
    <row r="56" spans="1:12" x14ac:dyDescent="0.25">
      <c r="A56" s="13">
        <v>55</v>
      </c>
      <c r="B56" s="13" t="s">
        <v>62</v>
      </c>
      <c r="C56" s="45" t="s">
        <v>226</v>
      </c>
      <c r="D56" s="46" t="s">
        <v>234</v>
      </c>
      <c r="E56" s="46" t="s">
        <v>234</v>
      </c>
      <c r="F56" s="46" t="s">
        <v>234</v>
      </c>
      <c r="G56" s="46" t="s">
        <v>234</v>
      </c>
      <c r="H56" s="46" t="str">
        <f t="shared" si="0"/>
        <v>_</v>
      </c>
      <c r="I56" s="46" t="str">
        <f t="shared" si="1"/>
        <v>_</v>
      </c>
      <c r="J56" s="46" t="s">
        <v>234</v>
      </c>
      <c r="K56" s="13">
        <f t="shared" si="2"/>
        <v>0</v>
      </c>
      <c r="L56" s="13"/>
    </row>
    <row r="57" spans="1:12" x14ac:dyDescent="0.25">
      <c r="A57" s="13">
        <v>56</v>
      </c>
      <c r="B57" s="13" t="s">
        <v>63</v>
      </c>
      <c r="C57" s="45" t="s">
        <v>226</v>
      </c>
      <c r="D57" s="46" t="s">
        <v>234</v>
      </c>
      <c r="E57" s="46" t="s">
        <v>234</v>
      </c>
      <c r="F57" s="46" t="s">
        <v>234</v>
      </c>
      <c r="G57" s="46" t="s">
        <v>234</v>
      </c>
      <c r="H57" s="46" t="str">
        <f t="shared" si="0"/>
        <v>_</v>
      </c>
      <c r="I57" s="46" t="str">
        <f t="shared" si="1"/>
        <v>_</v>
      </c>
      <c r="J57" s="46" t="s">
        <v>234</v>
      </c>
      <c r="K57" s="13">
        <f t="shared" si="2"/>
        <v>0</v>
      </c>
      <c r="L57" s="13"/>
    </row>
    <row r="58" spans="1:12" x14ac:dyDescent="0.25">
      <c r="A58" s="13">
        <v>57</v>
      </c>
      <c r="B58" s="13" t="s">
        <v>64</v>
      </c>
      <c r="C58" s="45" t="s">
        <v>226</v>
      </c>
      <c r="D58" s="46" t="s">
        <v>234</v>
      </c>
      <c r="E58" s="46" t="s">
        <v>234</v>
      </c>
      <c r="F58" s="46" t="s">
        <v>234</v>
      </c>
      <c r="G58" s="46" t="s">
        <v>234</v>
      </c>
      <c r="H58" s="46" t="str">
        <f t="shared" si="0"/>
        <v>_</v>
      </c>
      <c r="I58" s="46" t="str">
        <f t="shared" si="1"/>
        <v>_</v>
      </c>
      <c r="J58" s="46" t="s">
        <v>234</v>
      </c>
      <c r="K58" s="13">
        <f t="shared" si="2"/>
        <v>0</v>
      </c>
      <c r="L58" s="13"/>
    </row>
    <row r="59" spans="1:12" x14ac:dyDescent="0.25">
      <c r="A59" s="13">
        <v>58</v>
      </c>
      <c r="B59" s="13" t="s">
        <v>65</v>
      </c>
      <c r="C59" s="45" t="s">
        <v>226</v>
      </c>
      <c r="D59" s="46" t="s">
        <v>234</v>
      </c>
      <c r="E59" s="46" t="s">
        <v>234</v>
      </c>
      <c r="F59" s="46" t="s">
        <v>234</v>
      </c>
      <c r="G59" s="46" t="s">
        <v>234</v>
      </c>
      <c r="H59" s="46" t="str">
        <f t="shared" si="0"/>
        <v>_</v>
      </c>
      <c r="I59" s="46" t="str">
        <f t="shared" si="1"/>
        <v>_</v>
      </c>
      <c r="J59" s="46" t="s">
        <v>234</v>
      </c>
      <c r="K59" s="13">
        <f t="shared" si="2"/>
        <v>0</v>
      </c>
      <c r="L59" s="13"/>
    </row>
    <row r="60" spans="1:12" x14ac:dyDescent="0.25">
      <c r="A60" s="13">
        <v>59</v>
      </c>
      <c r="B60" s="13" t="s">
        <v>66</v>
      </c>
      <c r="C60" s="45" t="s">
        <v>226</v>
      </c>
      <c r="D60" s="46" t="s">
        <v>234</v>
      </c>
      <c r="E60" s="46" t="s">
        <v>234</v>
      </c>
      <c r="F60" s="46" t="s">
        <v>234</v>
      </c>
      <c r="G60" s="46" t="s">
        <v>234</v>
      </c>
      <c r="H60" s="46" t="str">
        <f t="shared" si="0"/>
        <v>_</v>
      </c>
      <c r="I60" s="46" t="str">
        <f t="shared" si="1"/>
        <v>_</v>
      </c>
      <c r="J60" s="46" t="s">
        <v>234</v>
      </c>
      <c r="K60" s="13">
        <f t="shared" si="2"/>
        <v>0</v>
      </c>
      <c r="L60" s="13"/>
    </row>
    <row r="61" spans="1:12" x14ac:dyDescent="0.25">
      <c r="A61" s="13">
        <v>60</v>
      </c>
      <c r="B61" s="13" t="s">
        <v>67</v>
      </c>
      <c r="C61" s="45" t="s">
        <v>226</v>
      </c>
      <c r="D61" s="46" t="s">
        <v>234</v>
      </c>
      <c r="E61" s="46" t="s">
        <v>234</v>
      </c>
      <c r="F61" s="46" t="s">
        <v>234</v>
      </c>
      <c r="G61" s="46" t="s">
        <v>234</v>
      </c>
      <c r="H61" s="46" t="str">
        <f t="shared" si="0"/>
        <v>_</v>
      </c>
      <c r="I61" s="46" t="str">
        <f t="shared" si="1"/>
        <v>_</v>
      </c>
      <c r="J61" s="46" t="s">
        <v>234</v>
      </c>
      <c r="K61" s="13">
        <f t="shared" si="2"/>
        <v>0</v>
      </c>
      <c r="L61" s="13"/>
    </row>
    <row r="62" spans="1:12" x14ac:dyDescent="0.25">
      <c r="A62" s="13">
        <v>61</v>
      </c>
      <c r="B62" s="13" t="s">
        <v>68</v>
      </c>
      <c r="C62" s="45">
        <v>45386</v>
      </c>
      <c r="D62" s="46">
        <v>45432</v>
      </c>
      <c r="E62" s="46">
        <v>45492</v>
      </c>
      <c r="F62" s="46">
        <v>45552</v>
      </c>
      <c r="G62" s="46">
        <v>45582</v>
      </c>
      <c r="H62" s="46">
        <f t="shared" si="0"/>
        <v>45432</v>
      </c>
      <c r="I62" s="46">
        <f t="shared" si="1"/>
        <v>45552</v>
      </c>
      <c r="J62" s="46" t="s">
        <v>234</v>
      </c>
      <c r="K62" s="13">
        <f t="shared" si="2"/>
        <v>0</v>
      </c>
      <c r="L62" s="13"/>
    </row>
    <row r="63" spans="1:12" x14ac:dyDescent="0.25">
      <c r="A63" s="13">
        <v>62</v>
      </c>
      <c r="B63" s="13" t="s">
        <v>69</v>
      </c>
      <c r="C63" s="45" t="s">
        <v>226</v>
      </c>
      <c r="D63" s="46" t="s">
        <v>234</v>
      </c>
      <c r="E63" s="46" t="s">
        <v>234</v>
      </c>
      <c r="F63" s="46" t="s">
        <v>234</v>
      </c>
      <c r="G63" s="46" t="s">
        <v>234</v>
      </c>
      <c r="H63" s="46" t="str">
        <f t="shared" si="0"/>
        <v>_</v>
      </c>
      <c r="I63" s="46" t="str">
        <f t="shared" si="1"/>
        <v>_</v>
      </c>
      <c r="J63" s="46" t="s">
        <v>234</v>
      </c>
      <c r="K63" s="13">
        <f t="shared" si="2"/>
        <v>0</v>
      </c>
      <c r="L63" s="13"/>
    </row>
    <row r="64" spans="1:12" x14ac:dyDescent="0.25">
      <c r="A64" s="13">
        <v>63</v>
      </c>
      <c r="B64" s="13" t="s">
        <v>70</v>
      </c>
      <c r="C64" s="45">
        <v>45400</v>
      </c>
      <c r="D64" s="46">
        <v>45446</v>
      </c>
      <c r="E64" s="46">
        <v>45476</v>
      </c>
      <c r="F64" s="46">
        <v>45537</v>
      </c>
      <c r="G64" s="46">
        <v>45600</v>
      </c>
      <c r="H64" s="46">
        <f t="shared" si="0"/>
        <v>45446</v>
      </c>
      <c r="I64" s="46">
        <f t="shared" si="1"/>
        <v>45537</v>
      </c>
      <c r="J64" s="46" t="s">
        <v>234</v>
      </c>
      <c r="K64" s="13">
        <f t="shared" si="2"/>
        <v>0</v>
      </c>
      <c r="L64" s="13"/>
    </row>
    <row r="65" spans="1:12" x14ac:dyDescent="0.25">
      <c r="A65" s="13">
        <v>64</v>
      </c>
      <c r="B65" s="13" t="s">
        <v>71</v>
      </c>
      <c r="C65" s="45">
        <v>45365</v>
      </c>
      <c r="D65" s="46">
        <v>45411</v>
      </c>
      <c r="E65" s="46">
        <v>45471</v>
      </c>
      <c r="F65" s="46">
        <v>45531</v>
      </c>
      <c r="G65" s="46">
        <v>45593</v>
      </c>
      <c r="H65" s="46">
        <f t="shared" si="0"/>
        <v>45411</v>
      </c>
      <c r="I65" s="46">
        <f t="shared" si="1"/>
        <v>45531</v>
      </c>
      <c r="J65" s="46" t="s">
        <v>234</v>
      </c>
      <c r="K65" s="13">
        <f t="shared" si="2"/>
        <v>0</v>
      </c>
      <c r="L65" s="13"/>
    </row>
    <row r="66" spans="1:12" x14ac:dyDescent="0.25">
      <c r="A66" s="13">
        <v>65</v>
      </c>
      <c r="B66" s="13" t="s">
        <v>72</v>
      </c>
      <c r="C66" s="45">
        <v>45386</v>
      </c>
      <c r="D66" s="46">
        <v>45432</v>
      </c>
      <c r="E66" s="46">
        <v>45492</v>
      </c>
      <c r="F66" s="46">
        <v>45552</v>
      </c>
      <c r="G66" s="46">
        <v>45582</v>
      </c>
      <c r="H66" s="46">
        <f t="shared" si="0"/>
        <v>45432</v>
      </c>
      <c r="I66" s="46">
        <f t="shared" si="1"/>
        <v>45552</v>
      </c>
      <c r="J66" s="46" t="s">
        <v>234</v>
      </c>
      <c r="K66" s="13">
        <f t="shared" si="2"/>
        <v>0</v>
      </c>
      <c r="L66" s="13"/>
    </row>
    <row r="67" spans="1:12" x14ac:dyDescent="0.25">
      <c r="A67" s="13">
        <v>66</v>
      </c>
      <c r="B67" s="13" t="s">
        <v>73</v>
      </c>
      <c r="C67" s="45" t="s">
        <v>226</v>
      </c>
      <c r="D67" s="46" t="s">
        <v>234</v>
      </c>
      <c r="E67" s="46" t="s">
        <v>234</v>
      </c>
      <c r="F67" s="46" t="s">
        <v>234</v>
      </c>
      <c r="G67" s="46" t="s">
        <v>234</v>
      </c>
      <c r="H67" s="46" t="str">
        <f t="shared" ref="H67:H130" si="3">+D67</f>
        <v>_</v>
      </c>
      <c r="I67" s="46" t="str">
        <f t="shared" ref="I67:I130" si="4">+F67</f>
        <v>_</v>
      </c>
      <c r="J67" s="46" t="s">
        <v>234</v>
      </c>
      <c r="K67" s="13">
        <f t="shared" ref="K67:K130" si="5">IF(J67=L$1,0,99)</f>
        <v>0</v>
      </c>
      <c r="L67" s="13"/>
    </row>
    <row r="68" spans="1:12" x14ac:dyDescent="0.25">
      <c r="A68" s="13">
        <v>67</v>
      </c>
      <c r="B68" s="13" t="s">
        <v>74</v>
      </c>
      <c r="C68" s="45" t="s">
        <v>226</v>
      </c>
      <c r="D68" s="46" t="s">
        <v>234</v>
      </c>
      <c r="E68" s="46" t="s">
        <v>234</v>
      </c>
      <c r="F68" s="46" t="s">
        <v>234</v>
      </c>
      <c r="G68" s="46" t="s">
        <v>234</v>
      </c>
      <c r="H68" s="46" t="str">
        <f t="shared" si="3"/>
        <v>_</v>
      </c>
      <c r="I68" s="46" t="str">
        <f t="shared" si="4"/>
        <v>_</v>
      </c>
      <c r="J68" s="46" t="s">
        <v>234</v>
      </c>
      <c r="K68" s="13">
        <f t="shared" si="5"/>
        <v>0</v>
      </c>
      <c r="L68" s="13"/>
    </row>
    <row r="69" spans="1:12" x14ac:dyDescent="0.25">
      <c r="A69" s="13">
        <v>68</v>
      </c>
      <c r="B69" s="13" t="s">
        <v>75</v>
      </c>
      <c r="C69" s="45">
        <v>45386</v>
      </c>
      <c r="D69" s="46">
        <v>45432</v>
      </c>
      <c r="E69" s="46">
        <v>45492</v>
      </c>
      <c r="F69" s="46">
        <v>45552</v>
      </c>
      <c r="G69" s="46">
        <v>45582</v>
      </c>
      <c r="H69" s="46">
        <f t="shared" si="3"/>
        <v>45432</v>
      </c>
      <c r="I69" s="46">
        <f t="shared" si="4"/>
        <v>45552</v>
      </c>
      <c r="J69" s="46" t="s">
        <v>234</v>
      </c>
      <c r="K69" s="13">
        <f t="shared" si="5"/>
        <v>0</v>
      </c>
      <c r="L69" s="13"/>
    </row>
    <row r="70" spans="1:12" x14ac:dyDescent="0.25">
      <c r="A70" s="13">
        <v>69</v>
      </c>
      <c r="B70" s="13" t="s">
        <v>76</v>
      </c>
      <c r="C70" s="45" t="s">
        <v>226</v>
      </c>
      <c r="D70" s="46" t="s">
        <v>234</v>
      </c>
      <c r="E70" s="46" t="s">
        <v>234</v>
      </c>
      <c r="F70" s="46" t="s">
        <v>234</v>
      </c>
      <c r="G70" s="46" t="s">
        <v>234</v>
      </c>
      <c r="H70" s="46" t="str">
        <f t="shared" si="3"/>
        <v>_</v>
      </c>
      <c r="I70" s="46" t="str">
        <f t="shared" si="4"/>
        <v>_</v>
      </c>
      <c r="J70" s="46" t="s">
        <v>234</v>
      </c>
      <c r="K70" s="13">
        <f t="shared" si="5"/>
        <v>0</v>
      </c>
      <c r="L70" s="13"/>
    </row>
    <row r="71" spans="1:12" x14ac:dyDescent="0.25">
      <c r="A71" s="13">
        <v>70</v>
      </c>
      <c r="B71" s="13" t="s">
        <v>77</v>
      </c>
      <c r="C71" s="45">
        <v>45365</v>
      </c>
      <c r="D71" s="46">
        <v>45411</v>
      </c>
      <c r="E71" s="46">
        <v>45471</v>
      </c>
      <c r="F71" s="46">
        <v>45531</v>
      </c>
      <c r="G71" s="46">
        <v>45593</v>
      </c>
      <c r="H71" s="46">
        <f t="shared" si="3"/>
        <v>45411</v>
      </c>
      <c r="I71" s="46">
        <f t="shared" si="4"/>
        <v>45531</v>
      </c>
      <c r="J71" s="46" t="s">
        <v>234</v>
      </c>
      <c r="K71" s="13">
        <f t="shared" si="5"/>
        <v>0</v>
      </c>
      <c r="L71" s="13"/>
    </row>
    <row r="72" spans="1:12" x14ac:dyDescent="0.25">
      <c r="A72" s="13">
        <v>71</v>
      </c>
      <c r="B72" s="13" t="s">
        <v>78</v>
      </c>
      <c r="C72" s="45" t="s">
        <v>226</v>
      </c>
      <c r="D72" s="46" t="s">
        <v>234</v>
      </c>
      <c r="E72" s="46" t="s">
        <v>234</v>
      </c>
      <c r="F72" s="46" t="s">
        <v>234</v>
      </c>
      <c r="G72" s="46" t="s">
        <v>234</v>
      </c>
      <c r="H72" s="46" t="str">
        <f t="shared" si="3"/>
        <v>_</v>
      </c>
      <c r="I72" s="46" t="str">
        <f t="shared" si="4"/>
        <v>_</v>
      </c>
      <c r="J72" s="46" t="s">
        <v>234</v>
      </c>
      <c r="K72" s="13">
        <f t="shared" si="5"/>
        <v>0</v>
      </c>
      <c r="L72" s="13"/>
    </row>
    <row r="73" spans="1:12" x14ac:dyDescent="0.25">
      <c r="A73" s="13">
        <v>72</v>
      </c>
      <c r="B73" s="13" t="s">
        <v>79</v>
      </c>
      <c r="C73" s="45" t="s">
        <v>226</v>
      </c>
      <c r="D73" s="46" t="s">
        <v>234</v>
      </c>
      <c r="E73" s="46" t="s">
        <v>234</v>
      </c>
      <c r="F73" s="46" t="s">
        <v>234</v>
      </c>
      <c r="G73" s="46" t="s">
        <v>234</v>
      </c>
      <c r="H73" s="46" t="str">
        <f t="shared" si="3"/>
        <v>_</v>
      </c>
      <c r="I73" s="46" t="str">
        <f t="shared" si="4"/>
        <v>_</v>
      </c>
      <c r="J73" s="46" t="s">
        <v>234</v>
      </c>
      <c r="K73" s="13">
        <f t="shared" si="5"/>
        <v>0</v>
      </c>
      <c r="L73" s="13"/>
    </row>
    <row r="74" spans="1:12" x14ac:dyDescent="0.25">
      <c r="A74" s="13">
        <v>73</v>
      </c>
      <c r="B74" s="13" t="s">
        <v>80</v>
      </c>
      <c r="C74" s="45" t="s">
        <v>226</v>
      </c>
      <c r="D74" s="46" t="s">
        <v>234</v>
      </c>
      <c r="E74" s="46" t="s">
        <v>234</v>
      </c>
      <c r="F74" s="46" t="s">
        <v>234</v>
      </c>
      <c r="G74" s="46" t="s">
        <v>234</v>
      </c>
      <c r="H74" s="46" t="str">
        <f t="shared" si="3"/>
        <v>_</v>
      </c>
      <c r="I74" s="46" t="str">
        <f t="shared" si="4"/>
        <v>_</v>
      </c>
      <c r="J74" s="46" t="s">
        <v>234</v>
      </c>
      <c r="K74" s="13">
        <f t="shared" si="5"/>
        <v>0</v>
      </c>
      <c r="L74" s="13"/>
    </row>
    <row r="75" spans="1:12" x14ac:dyDescent="0.25">
      <c r="A75" s="13">
        <v>74</v>
      </c>
      <c r="B75" s="13" t="s">
        <v>81</v>
      </c>
      <c r="C75" s="45" t="s">
        <v>226</v>
      </c>
      <c r="D75" s="46" t="s">
        <v>234</v>
      </c>
      <c r="E75" s="46" t="s">
        <v>234</v>
      </c>
      <c r="F75" s="46" t="s">
        <v>234</v>
      </c>
      <c r="G75" s="46" t="s">
        <v>234</v>
      </c>
      <c r="H75" s="46" t="str">
        <f t="shared" si="3"/>
        <v>_</v>
      </c>
      <c r="I75" s="46" t="str">
        <f t="shared" si="4"/>
        <v>_</v>
      </c>
      <c r="J75" s="46" t="s">
        <v>234</v>
      </c>
      <c r="K75" s="13">
        <f t="shared" si="5"/>
        <v>0</v>
      </c>
      <c r="L75" s="13"/>
    </row>
    <row r="76" spans="1:12" x14ac:dyDescent="0.25">
      <c r="A76" s="13">
        <v>75</v>
      </c>
      <c r="B76" s="13" t="s">
        <v>82</v>
      </c>
      <c r="C76" s="45">
        <v>45386</v>
      </c>
      <c r="D76" s="46">
        <v>45432</v>
      </c>
      <c r="E76" s="46">
        <v>45492</v>
      </c>
      <c r="F76" s="46">
        <v>45552</v>
      </c>
      <c r="G76" s="46">
        <v>45582</v>
      </c>
      <c r="H76" s="46">
        <f t="shared" si="3"/>
        <v>45432</v>
      </c>
      <c r="I76" s="46">
        <f t="shared" si="4"/>
        <v>45552</v>
      </c>
      <c r="J76" s="46" t="s">
        <v>234</v>
      </c>
      <c r="K76" s="13">
        <f t="shared" si="5"/>
        <v>0</v>
      </c>
      <c r="L76" s="13"/>
    </row>
    <row r="77" spans="1:12" x14ac:dyDescent="0.25">
      <c r="A77" s="13">
        <v>76</v>
      </c>
      <c r="B77" s="13" t="s">
        <v>83</v>
      </c>
      <c r="C77" s="45">
        <v>45400</v>
      </c>
      <c r="D77" s="46">
        <v>45446</v>
      </c>
      <c r="E77" s="46">
        <v>45476</v>
      </c>
      <c r="F77" s="46">
        <v>45537</v>
      </c>
      <c r="G77" s="46">
        <v>45600</v>
      </c>
      <c r="H77" s="46">
        <f t="shared" si="3"/>
        <v>45446</v>
      </c>
      <c r="I77" s="46">
        <f t="shared" si="4"/>
        <v>45537</v>
      </c>
      <c r="J77" s="46" t="s">
        <v>234</v>
      </c>
      <c r="K77" s="13">
        <f t="shared" si="5"/>
        <v>0</v>
      </c>
      <c r="L77" s="13"/>
    </row>
    <row r="78" spans="1:12" x14ac:dyDescent="0.25">
      <c r="A78" s="13">
        <v>77</v>
      </c>
      <c r="B78" s="13" t="s">
        <v>84</v>
      </c>
      <c r="C78" s="45" t="s">
        <v>226</v>
      </c>
      <c r="D78" s="46" t="s">
        <v>234</v>
      </c>
      <c r="E78" s="46" t="s">
        <v>234</v>
      </c>
      <c r="F78" s="46" t="s">
        <v>234</v>
      </c>
      <c r="G78" s="46" t="s">
        <v>234</v>
      </c>
      <c r="H78" s="46" t="str">
        <f t="shared" si="3"/>
        <v>_</v>
      </c>
      <c r="I78" s="46" t="str">
        <f t="shared" si="4"/>
        <v>_</v>
      </c>
      <c r="J78" s="46" t="s">
        <v>234</v>
      </c>
      <c r="K78" s="13">
        <f t="shared" si="5"/>
        <v>0</v>
      </c>
      <c r="L78" s="13"/>
    </row>
    <row r="79" spans="1:12" x14ac:dyDescent="0.25">
      <c r="A79" s="13">
        <v>78</v>
      </c>
      <c r="B79" s="13" t="s">
        <v>85</v>
      </c>
      <c r="C79" s="45">
        <v>45386</v>
      </c>
      <c r="D79" s="46">
        <v>45432</v>
      </c>
      <c r="E79" s="46">
        <v>45492</v>
      </c>
      <c r="F79" s="46">
        <v>45552</v>
      </c>
      <c r="G79" s="46">
        <v>45582</v>
      </c>
      <c r="H79" s="46">
        <f t="shared" si="3"/>
        <v>45432</v>
      </c>
      <c r="I79" s="46">
        <f t="shared" si="4"/>
        <v>45552</v>
      </c>
      <c r="J79" s="46" t="s">
        <v>234</v>
      </c>
      <c r="K79" s="13">
        <f t="shared" si="5"/>
        <v>0</v>
      </c>
      <c r="L79" s="13"/>
    </row>
    <row r="80" spans="1:12" x14ac:dyDescent="0.25">
      <c r="A80" s="13">
        <v>79</v>
      </c>
      <c r="B80" s="13" t="s">
        <v>86</v>
      </c>
      <c r="C80" s="45" t="s">
        <v>226</v>
      </c>
      <c r="D80" s="46" t="s">
        <v>234</v>
      </c>
      <c r="E80" s="46" t="s">
        <v>234</v>
      </c>
      <c r="F80" s="46" t="s">
        <v>234</v>
      </c>
      <c r="G80" s="46" t="s">
        <v>234</v>
      </c>
      <c r="H80" s="46" t="str">
        <f t="shared" si="3"/>
        <v>_</v>
      </c>
      <c r="I80" s="46" t="str">
        <f t="shared" si="4"/>
        <v>_</v>
      </c>
      <c r="J80" s="46" t="s">
        <v>234</v>
      </c>
      <c r="K80" s="13">
        <f t="shared" si="5"/>
        <v>0</v>
      </c>
      <c r="L80" s="13"/>
    </row>
    <row r="81" spans="1:12" x14ac:dyDescent="0.25">
      <c r="A81" s="13">
        <v>80</v>
      </c>
      <c r="B81" s="13" t="s">
        <v>87</v>
      </c>
      <c r="C81" s="45">
        <v>45400</v>
      </c>
      <c r="D81" s="46">
        <v>45446</v>
      </c>
      <c r="E81" s="46">
        <v>45476</v>
      </c>
      <c r="F81" s="46">
        <v>45537</v>
      </c>
      <c r="G81" s="46">
        <v>45600</v>
      </c>
      <c r="H81" s="46">
        <f t="shared" si="3"/>
        <v>45446</v>
      </c>
      <c r="I81" s="46">
        <f t="shared" si="4"/>
        <v>45537</v>
      </c>
      <c r="J81" s="46" t="s">
        <v>234</v>
      </c>
      <c r="K81" s="13">
        <f t="shared" si="5"/>
        <v>0</v>
      </c>
      <c r="L81" s="13"/>
    </row>
    <row r="82" spans="1:12" x14ac:dyDescent="0.25">
      <c r="A82" s="13">
        <v>81</v>
      </c>
      <c r="B82" s="13" t="s">
        <v>88</v>
      </c>
      <c r="C82" s="45">
        <v>45386</v>
      </c>
      <c r="D82" s="46">
        <v>45432</v>
      </c>
      <c r="E82" s="46">
        <v>45492</v>
      </c>
      <c r="F82" s="46">
        <v>45552</v>
      </c>
      <c r="G82" s="46">
        <v>45582</v>
      </c>
      <c r="H82" s="46">
        <f t="shared" si="3"/>
        <v>45432</v>
      </c>
      <c r="I82" s="46">
        <f t="shared" si="4"/>
        <v>45552</v>
      </c>
      <c r="J82" s="46" t="s">
        <v>234</v>
      </c>
      <c r="K82" s="13">
        <f t="shared" si="5"/>
        <v>0</v>
      </c>
      <c r="L82" s="13"/>
    </row>
    <row r="83" spans="1:12" x14ac:dyDescent="0.25">
      <c r="A83" s="13">
        <v>82</v>
      </c>
      <c r="B83" s="13" t="s">
        <v>89</v>
      </c>
      <c r="C83" s="45">
        <v>45400</v>
      </c>
      <c r="D83" s="46">
        <v>45446</v>
      </c>
      <c r="E83" s="46">
        <v>45476</v>
      </c>
      <c r="F83" s="46">
        <v>45537</v>
      </c>
      <c r="G83" s="46">
        <v>45600</v>
      </c>
      <c r="H83" s="46">
        <f t="shared" si="3"/>
        <v>45446</v>
      </c>
      <c r="I83" s="46">
        <f t="shared" si="4"/>
        <v>45537</v>
      </c>
      <c r="J83" s="46" t="s">
        <v>234</v>
      </c>
      <c r="K83" s="13">
        <f t="shared" si="5"/>
        <v>0</v>
      </c>
      <c r="L83" s="13"/>
    </row>
    <row r="84" spans="1:12" x14ac:dyDescent="0.25">
      <c r="A84" s="13">
        <v>83</v>
      </c>
      <c r="B84" s="13" t="s">
        <v>90</v>
      </c>
      <c r="C84" s="45" t="s">
        <v>226</v>
      </c>
      <c r="D84" s="46" t="s">
        <v>234</v>
      </c>
      <c r="E84" s="46" t="s">
        <v>234</v>
      </c>
      <c r="F84" s="46" t="s">
        <v>234</v>
      </c>
      <c r="G84" s="46" t="s">
        <v>234</v>
      </c>
      <c r="H84" s="46" t="str">
        <f t="shared" si="3"/>
        <v>_</v>
      </c>
      <c r="I84" s="46" t="str">
        <f t="shared" si="4"/>
        <v>_</v>
      </c>
      <c r="J84" s="46" t="s">
        <v>234</v>
      </c>
      <c r="K84" s="13">
        <f t="shared" si="5"/>
        <v>0</v>
      </c>
      <c r="L84" s="13"/>
    </row>
    <row r="85" spans="1:12" x14ac:dyDescent="0.25">
      <c r="A85" s="13">
        <v>84</v>
      </c>
      <c r="B85" s="13" t="s">
        <v>91</v>
      </c>
      <c r="C85" s="45" t="s">
        <v>226</v>
      </c>
      <c r="D85" s="46" t="s">
        <v>234</v>
      </c>
      <c r="E85" s="46" t="s">
        <v>234</v>
      </c>
      <c r="F85" s="46" t="s">
        <v>234</v>
      </c>
      <c r="G85" s="46" t="s">
        <v>234</v>
      </c>
      <c r="H85" s="46" t="str">
        <f t="shared" si="3"/>
        <v>_</v>
      </c>
      <c r="I85" s="46" t="str">
        <f t="shared" si="4"/>
        <v>_</v>
      </c>
      <c r="J85" s="46" t="s">
        <v>234</v>
      </c>
      <c r="K85" s="13">
        <f t="shared" si="5"/>
        <v>0</v>
      </c>
      <c r="L85" s="13"/>
    </row>
    <row r="86" spans="1:12" x14ac:dyDescent="0.25">
      <c r="A86" s="13">
        <v>85</v>
      </c>
      <c r="B86" s="13" t="s">
        <v>92</v>
      </c>
      <c r="C86" s="45">
        <v>45386</v>
      </c>
      <c r="D86" s="46">
        <v>45432</v>
      </c>
      <c r="E86" s="46">
        <v>45492</v>
      </c>
      <c r="F86" s="46">
        <v>45552</v>
      </c>
      <c r="G86" s="46">
        <v>45582</v>
      </c>
      <c r="H86" s="46">
        <f t="shared" si="3"/>
        <v>45432</v>
      </c>
      <c r="I86" s="46">
        <f t="shared" si="4"/>
        <v>45552</v>
      </c>
      <c r="J86" s="46" t="s">
        <v>234</v>
      </c>
      <c r="K86" s="13">
        <f t="shared" si="5"/>
        <v>0</v>
      </c>
      <c r="L86" s="13"/>
    </row>
    <row r="87" spans="1:12" x14ac:dyDescent="0.25">
      <c r="A87" s="13">
        <v>86</v>
      </c>
      <c r="B87" s="13" t="s">
        <v>93</v>
      </c>
      <c r="C87" s="45">
        <v>45351</v>
      </c>
      <c r="D87" s="46">
        <v>45397</v>
      </c>
      <c r="E87" s="46">
        <v>45488</v>
      </c>
      <c r="F87" s="46">
        <v>45547</v>
      </c>
      <c r="G87" s="46">
        <v>45600</v>
      </c>
      <c r="H87" s="46">
        <f t="shared" si="3"/>
        <v>45397</v>
      </c>
      <c r="I87" s="46">
        <f t="shared" si="4"/>
        <v>45547</v>
      </c>
      <c r="J87" s="46" t="s">
        <v>234</v>
      </c>
      <c r="K87" s="13">
        <f t="shared" si="5"/>
        <v>0</v>
      </c>
      <c r="L87" s="13"/>
    </row>
    <row r="88" spans="1:12" x14ac:dyDescent="0.25">
      <c r="A88" s="13">
        <v>87</v>
      </c>
      <c r="B88" s="13" t="s">
        <v>94</v>
      </c>
      <c r="C88" s="45">
        <v>45400</v>
      </c>
      <c r="D88" s="46">
        <v>45446</v>
      </c>
      <c r="E88" s="46">
        <v>45476</v>
      </c>
      <c r="F88" s="46">
        <v>45537</v>
      </c>
      <c r="G88" s="46">
        <v>45600</v>
      </c>
      <c r="H88" s="46">
        <f t="shared" si="3"/>
        <v>45446</v>
      </c>
      <c r="I88" s="46">
        <f t="shared" si="4"/>
        <v>45537</v>
      </c>
      <c r="J88" s="46" t="s">
        <v>234</v>
      </c>
      <c r="K88" s="13">
        <f t="shared" si="5"/>
        <v>0</v>
      </c>
      <c r="L88" s="13"/>
    </row>
    <row r="89" spans="1:12" x14ac:dyDescent="0.25">
      <c r="A89" s="13">
        <v>88</v>
      </c>
      <c r="B89" s="13" t="s">
        <v>95</v>
      </c>
      <c r="C89" s="45">
        <v>44964</v>
      </c>
      <c r="D89" s="46">
        <v>45376</v>
      </c>
      <c r="E89" s="46">
        <v>45467</v>
      </c>
      <c r="F89" s="46">
        <v>45525</v>
      </c>
      <c r="G89" s="46">
        <v>45595</v>
      </c>
      <c r="H89" s="46">
        <f t="shared" si="3"/>
        <v>45376</v>
      </c>
      <c r="I89" s="46">
        <f t="shared" si="4"/>
        <v>45525</v>
      </c>
      <c r="J89" s="46" t="s">
        <v>234</v>
      </c>
      <c r="K89" s="13">
        <f t="shared" si="5"/>
        <v>0</v>
      </c>
      <c r="L89" s="13"/>
    </row>
    <row r="90" spans="1:12" x14ac:dyDescent="0.25">
      <c r="A90" s="13">
        <v>89</v>
      </c>
      <c r="B90" s="13" t="s">
        <v>96</v>
      </c>
      <c r="C90" s="45">
        <v>45400</v>
      </c>
      <c r="D90" s="46">
        <v>45446</v>
      </c>
      <c r="E90" s="46">
        <v>45476</v>
      </c>
      <c r="F90" s="46">
        <v>45537</v>
      </c>
      <c r="G90" s="46">
        <v>45600</v>
      </c>
      <c r="H90" s="46">
        <f t="shared" si="3"/>
        <v>45446</v>
      </c>
      <c r="I90" s="46">
        <f t="shared" si="4"/>
        <v>45537</v>
      </c>
      <c r="J90" s="46" t="s">
        <v>234</v>
      </c>
      <c r="K90" s="13">
        <f t="shared" si="5"/>
        <v>0</v>
      </c>
      <c r="L90" s="13"/>
    </row>
    <row r="91" spans="1:12" x14ac:dyDescent="0.25">
      <c r="A91" s="13">
        <v>90</v>
      </c>
      <c r="B91" s="13" t="s">
        <v>97</v>
      </c>
      <c r="C91" s="45">
        <v>45400</v>
      </c>
      <c r="D91" s="46">
        <v>45446</v>
      </c>
      <c r="E91" s="46">
        <v>45476</v>
      </c>
      <c r="F91" s="46">
        <v>45537</v>
      </c>
      <c r="G91" s="46">
        <v>45600</v>
      </c>
      <c r="H91" s="46">
        <f t="shared" si="3"/>
        <v>45446</v>
      </c>
      <c r="I91" s="46">
        <f t="shared" si="4"/>
        <v>45537</v>
      </c>
      <c r="J91" s="46" t="s">
        <v>234</v>
      </c>
      <c r="K91" s="13">
        <f t="shared" si="5"/>
        <v>0</v>
      </c>
      <c r="L91" s="13"/>
    </row>
    <row r="92" spans="1:12" x14ac:dyDescent="0.25">
      <c r="A92" s="13">
        <v>91</v>
      </c>
      <c r="B92" s="13" t="s">
        <v>98</v>
      </c>
      <c r="C92" s="45" t="s">
        <v>226</v>
      </c>
      <c r="D92" s="46" t="s">
        <v>234</v>
      </c>
      <c r="E92" s="46" t="s">
        <v>234</v>
      </c>
      <c r="F92" s="46" t="s">
        <v>234</v>
      </c>
      <c r="G92" s="46" t="s">
        <v>234</v>
      </c>
      <c r="H92" s="46" t="str">
        <f t="shared" si="3"/>
        <v>_</v>
      </c>
      <c r="I92" s="46" t="str">
        <f t="shared" si="4"/>
        <v>_</v>
      </c>
      <c r="J92" s="46" t="s">
        <v>234</v>
      </c>
      <c r="K92" s="13">
        <f t="shared" si="5"/>
        <v>0</v>
      </c>
      <c r="L92" s="13"/>
    </row>
    <row r="93" spans="1:12" x14ac:dyDescent="0.25">
      <c r="A93" s="13">
        <v>92</v>
      </c>
      <c r="B93" s="13" t="s">
        <v>99</v>
      </c>
      <c r="C93" s="45">
        <v>45351</v>
      </c>
      <c r="D93" s="46">
        <v>45397</v>
      </c>
      <c r="E93" s="46">
        <v>45488</v>
      </c>
      <c r="F93" s="46">
        <v>45547</v>
      </c>
      <c r="G93" s="46">
        <v>45600</v>
      </c>
      <c r="H93" s="46">
        <f t="shared" si="3"/>
        <v>45397</v>
      </c>
      <c r="I93" s="46">
        <f t="shared" si="4"/>
        <v>45547</v>
      </c>
      <c r="J93" s="46" t="s">
        <v>234</v>
      </c>
      <c r="K93" s="13">
        <f t="shared" si="5"/>
        <v>0</v>
      </c>
      <c r="L93" s="13"/>
    </row>
    <row r="94" spans="1:12" x14ac:dyDescent="0.25">
      <c r="A94" s="13">
        <v>93</v>
      </c>
      <c r="B94" s="13" t="s">
        <v>100</v>
      </c>
      <c r="C94" s="45" t="s">
        <v>226</v>
      </c>
      <c r="D94" s="46" t="s">
        <v>234</v>
      </c>
      <c r="E94" s="46" t="s">
        <v>234</v>
      </c>
      <c r="F94" s="46" t="s">
        <v>234</v>
      </c>
      <c r="G94" s="46" t="s">
        <v>234</v>
      </c>
      <c r="H94" s="46" t="str">
        <f t="shared" si="3"/>
        <v>_</v>
      </c>
      <c r="I94" s="46" t="str">
        <f t="shared" si="4"/>
        <v>_</v>
      </c>
      <c r="J94" s="46" t="s">
        <v>234</v>
      </c>
      <c r="K94" s="13">
        <f t="shared" si="5"/>
        <v>0</v>
      </c>
      <c r="L94" s="13"/>
    </row>
    <row r="95" spans="1:12" x14ac:dyDescent="0.25">
      <c r="A95" s="13">
        <v>94</v>
      </c>
      <c r="B95" s="13" t="s">
        <v>101</v>
      </c>
      <c r="C95" s="45">
        <v>45400</v>
      </c>
      <c r="D95" s="46">
        <v>45446</v>
      </c>
      <c r="E95" s="46">
        <v>45476</v>
      </c>
      <c r="F95" s="46">
        <v>45537</v>
      </c>
      <c r="G95" s="46">
        <v>45600</v>
      </c>
      <c r="H95" s="46">
        <f t="shared" si="3"/>
        <v>45446</v>
      </c>
      <c r="I95" s="46">
        <f t="shared" si="4"/>
        <v>45537</v>
      </c>
      <c r="J95" s="46" t="s">
        <v>234</v>
      </c>
      <c r="K95" s="13">
        <f t="shared" si="5"/>
        <v>0</v>
      </c>
      <c r="L95" s="13"/>
    </row>
    <row r="96" spans="1:12" x14ac:dyDescent="0.25">
      <c r="A96" s="13">
        <v>95</v>
      </c>
      <c r="B96" s="13" t="s">
        <v>102</v>
      </c>
      <c r="C96" s="45" t="s">
        <v>226</v>
      </c>
      <c r="D96" s="46" t="s">
        <v>234</v>
      </c>
      <c r="E96" s="46" t="s">
        <v>234</v>
      </c>
      <c r="F96" s="46" t="s">
        <v>234</v>
      </c>
      <c r="G96" s="46" t="s">
        <v>234</v>
      </c>
      <c r="H96" s="46" t="str">
        <f t="shared" si="3"/>
        <v>_</v>
      </c>
      <c r="I96" s="46" t="str">
        <f t="shared" si="4"/>
        <v>_</v>
      </c>
      <c r="J96" s="46" t="s">
        <v>234</v>
      </c>
      <c r="K96" s="13">
        <f t="shared" si="5"/>
        <v>0</v>
      </c>
      <c r="L96" s="13"/>
    </row>
    <row r="97" spans="1:12" x14ac:dyDescent="0.25">
      <c r="A97" s="13">
        <v>96</v>
      </c>
      <c r="B97" s="13" t="s">
        <v>103</v>
      </c>
      <c r="C97" s="45" t="s">
        <v>226</v>
      </c>
      <c r="D97" s="46" t="s">
        <v>234</v>
      </c>
      <c r="E97" s="46" t="s">
        <v>234</v>
      </c>
      <c r="F97" s="46" t="s">
        <v>234</v>
      </c>
      <c r="G97" s="46" t="s">
        <v>234</v>
      </c>
      <c r="H97" s="46" t="str">
        <f t="shared" si="3"/>
        <v>_</v>
      </c>
      <c r="I97" s="46" t="str">
        <f t="shared" si="4"/>
        <v>_</v>
      </c>
      <c r="J97" s="46" t="s">
        <v>234</v>
      </c>
      <c r="K97" s="13">
        <f t="shared" si="5"/>
        <v>0</v>
      </c>
      <c r="L97" s="13"/>
    </row>
    <row r="98" spans="1:12" x14ac:dyDescent="0.25">
      <c r="A98" s="13">
        <v>97</v>
      </c>
      <c r="B98" s="13" t="s">
        <v>104</v>
      </c>
      <c r="C98" s="45" t="s">
        <v>226</v>
      </c>
      <c r="D98" s="46" t="s">
        <v>234</v>
      </c>
      <c r="E98" s="46" t="s">
        <v>234</v>
      </c>
      <c r="F98" s="46" t="s">
        <v>234</v>
      </c>
      <c r="G98" s="46" t="s">
        <v>234</v>
      </c>
      <c r="H98" s="46" t="str">
        <f t="shared" si="3"/>
        <v>_</v>
      </c>
      <c r="I98" s="46" t="str">
        <f t="shared" si="4"/>
        <v>_</v>
      </c>
      <c r="J98" s="46" t="s">
        <v>234</v>
      </c>
      <c r="K98" s="13">
        <f t="shared" si="5"/>
        <v>0</v>
      </c>
      <c r="L98" s="13"/>
    </row>
    <row r="99" spans="1:12" x14ac:dyDescent="0.25">
      <c r="A99" s="13">
        <v>98</v>
      </c>
      <c r="B99" s="13" t="s">
        <v>105</v>
      </c>
      <c r="C99" s="45">
        <v>45365</v>
      </c>
      <c r="D99" s="46">
        <v>45411</v>
      </c>
      <c r="E99" s="46">
        <v>45471</v>
      </c>
      <c r="F99" s="46">
        <v>45531</v>
      </c>
      <c r="G99" s="46">
        <v>45593</v>
      </c>
      <c r="H99" s="46">
        <f t="shared" si="3"/>
        <v>45411</v>
      </c>
      <c r="I99" s="46">
        <f t="shared" si="4"/>
        <v>45531</v>
      </c>
      <c r="J99" s="46" t="s">
        <v>234</v>
      </c>
      <c r="K99" s="13">
        <f t="shared" si="5"/>
        <v>0</v>
      </c>
      <c r="L99" s="13"/>
    </row>
    <row r="100" spans="1:12" x14ac:dyDescent="0.25">
      <c r="A100" s="13">
        <v>99</v>
      </c>
      <c r="B100" s="13" t="s">
        <v>106</v>
      </c>
      <c r="C100" s="45" t="s">
        <v>226</v>
      </c>
      <c r="D100" s="46" t="s">
        <v>234</v>
      </c>
      <c r="E100" s="46" t="s">
        <v>234</v>
      </c>
      <c r="F100" s="46" t="s">
        <v>234</v>
      </c>
      <c r="G100" s="46" t="s">
        <v>234</v>
      </c>
      <c r="H100" s="46" t="str">
        <f t="shared" si="3"/>
        <v>_</v>
      </c>
      <c r="I100" s="46" t="str">
        <f t="shared" si="4"/>
        <v>_</v>
      </c>
      <c r="J100" s="46" t="s">
        <v>234</v>
      </c>
      <c r="K100" s="13">
        <f t="shared" si="5"/>
        <v>0</v>
      </c>
      <c r="L100" s="13"/>
    </row>
    <row r="101" spans="1:12" x14ac:dyDescent="0.25">
      <c r="A101" s="13">
        <v>100</v>
      </c>
      <c r="B101" s="13" t="s">
        <v>107</v>
      </c>
      <c r="C101" s="45">
        <v>45386</v>
      </c>
      <c r="D101" s="46">
        <v>45432</v>
      </c>
      <c r="E101" s="46">
        <v>45492</v>
      </c>
      <c r="F101" s="46">
        <v>45552</v>
      </c>
      <c r="G101" s="46">
        <v>45582</v>
      </c>
      <c r="H101" s="46">
        <f t="shared" si="3"/>
        <v>45432</v>
      </c>
      <c r="I101" s="46">
        <f t="shared" si="4"/>
        <v>45552</v>
      </c>
      <c r="J101" s="46" t="s">
        <v>234</v>
      </c>
      <c r="K101" s="13">
        <f t="shared" si="5"/>
        <v>0</v>
      </c>
      <c r="L101" s="13"/>
    </row>
    <row r="102" spans="1:12" x14ac:dyDescent="0.25">
      <c r="A102" s="13">
        <v>101</v>
      </c>
      <c r="B102" s="13" t="s">
        <v>108</v>
      </c>
      <c r="C102" s="45" t="s">
        <v>226</v>
      </c>
      <c r="D102" s="46" t="s">
        <v>234</v>
      </c>
      <c r="E102" s="46" t="s">
        <v>234</v>
      </c>
      <c r="F102" s="46" t="s">
        <v>234</v>
      </c>
      <c r="G102" s="46" t="s">
        <v>234</v>
      </c>
      <c r="H102" s="46" t="str">
        <f t="shared" si="3"/>
        <v>_</v>
      </c>
      <c r="I102" s="46" t="str">
        <f t="shared" si="4"/>
        <v>_</v>
      </c>
      <c r="J102" s="46" t="s">
        <v>234</v>
      </c>
      <c r="K102" s="13">
        <f t="shared" si="5"/>
        <v>0</v>
      </c>
      <c r="L102" s="13"/>
    </row>
    <row r="103" spans="1:12" x14ac:dyDescent="0.25">
      <c r="A103" s="13">
        <v>102</v>
      </c>
      <c r="B103" s="13" t="s">
        <v>109</v>
      </c>
      <c r="C103" s="45">
        <v>45400</v>
      </c>
      <c r="D103" s="46">
        <v>45446</v>
      </c>
      <c r="E103" s="46">
        <v>45476</v>
      </c>
      <c r="F103" s="46">
        <v>45537</v>
      </c>
      <c r="G103" s="46">
        <v>45600</v>
      </c>
      <c r="H103" s="46">
        <f t="shared" si="3"/>
        <v>45446</v>
      </c>
      <c r="I103" s="46">
        <f t="shared" si="4"/>
        <v>45537</v>
      </c>
      <c r="J103" s="46" t="s">
        <v>234</v>
      </c>
      <c r="K103" s="13">
        <f t="shared" si="5"/>
        <v>0</v>
      </c>
      <c r="L103" s="13"/>
    </row>
    <row r="104" spans="1:12" x14ac:dyDescent="0.25">
      <c r="A104" s="13">
        <v>103</v>
      </c>
      <c r="B104" s="13" t="s">
        <v>110</v>
      </c>
      <c r="C104" s="45" t="s">
        <v>226</v>
      </c>
      <c r="D104" s="46" t="s">
        <v>234</v>
      </c>
      <c r="E104" s="46" t="s">
        <v>234</v>
      </c>
      <c r="F104" s="46" t="s">
        <v>234</v>
      </c>
      <c r="G104" s="46" t="s">
        <v>234</v>
      </c>
      <c r="H104" s="46" t="str">
        <f t="shared" si="3"/>
        <v>_</v>
      </c>
      <c r="I104" s="46" t="str">
        <f t="shared" si="4"/>
        <v>_</v>
      </c>
      <c r="J104" s="46" t="s">
        <v>234</v>
      </c>
      <c r="K104" s="13">
        <f t="shared" si="5"/>
        <v>0</v>
      </c>
      <c r="L104" s="13"/>
    </row>
    <row r="105" spans="1:12" x14ac:dyDescent="0.25">
      <c r="A105" s="13">
        <v>104</v>
      </c>
      <c r="B105" s="13" t="s">
        <v>111</v>
      </c>
      <c r="C105" s="45" t="s">
        <v>226</v>
      </c>
      <c r="D105" s="46" t="s">
        <v>234</v>
      </c>
      <c r="E105" s="46" t="s">
        <v>234</v>
      </c>
      <c r="F105" s="46" t="s">
        <v>234</v>
      </c>
      <c r="G105" s="46" t="s">
        <v>234</v>
      </c>
      <c r="H105" s="46" t="str">
        <f t="shared" si="3"/>
        <v>_</v>
      </c>
      <c r="I105" s="46" t="str">
        <f t="shared" si="4"/>
        <v>_</v>
      </c>
      <c r="J105" s="46" t="s">
        <v>234</v>
      </c>
      <c r="K105" s="13">
        <f t="shared" si="5"/>
        <v>0</v>
      </c>
      <c r="L105" s="13"/>
    </row>
    <row r="106" spans="1:12" x14ac:dyDescent="0.25">
      <c r="A106" s="13">
        <v>105</v>
      </c>
      <c r="B106" s="13" t="s">
        <v>112</v>
      </c>
      <c r="C106" s="45">
        <v>45386</v>
      </c>
      <c r="D106" s="46">
        <v>45432</v>
      </c>
      <c r="E106" s="46">
        <v>45492</v>
      </c>
      <c r="F106" s="46">
        <v>45552</v>
      </c>
      <c r="G106" s="46">
        <v>45582</v>
      </c>
      <c r="H106" s="46">
        <f t="shared" si="3"/>
        <v>45432</v>
      </c>
      <c r="I106" s="46">
        <f t="shared" si="4"/>
        <v>45552</v>
      </c>
      <c r="J106" s="46" t="s">
        <v>234</v>
      </c>
      <c r="K106" s="13">
        <f t="shared" si="5"/>
        <v>0</v>
      </c>
      <c r="L106" s="13"/>
    </row>
    <row r="107" spans="1:12" x14ac:dyDescent="0.25">
      <c r="A107" s="13">
        <v>106</v>
      </c>
      <c r="B107" s="13" t="s">
        <v>113</v>
      </c>
      <c r="C107" s="45" t="s">
        <v>226</v>
      </c>
      <c r="D107" s="46" t="s">
        <v>234</v>
      </c>
      <c r="E107" s="46" t="s">
        <v>234</v>
      </c>
      <c r="F107" s="46" t="s">
        <v>234</v>
      </c>
      <c r="G107" s="46" t="s">
        <v>234</v>
      </c>
      <c r="H107" s="46" t="str">
        <f t="shared" si="3"/>
        <v>_</v>
      </c>
      <c r="I107" s="46" t="str">
        <f t="shared" si="4"/>
        <v>_</v>
      </c>
      <c r="J107" s="46" t="s">
        <v>234</v>
      </c>
      <c r="K107" s="13">
        <f t="shared" si="5"/>
        <v>0</v>
      </c>
      <c r="L107" s="13"/>
    </row>
    <row r="108" spans="1:12" x14ac:dyDescent="0.25">
      <c r="A108" s="13">
        <v>107</v>
      </c>
      <c r="B108" s="13" t="s">
        <v>114</v>
      </c>
      <c r="C108" s="45">
        <v>45351</v>
      </c>
      <c r="D108" s="46">
        <v>45397</v>
      </c>
      <c r="E108" s="46">
        <v>45488</v>
      </c>
      <c r="F108" s="46">
        <v>45547</v>
      </c>
      <c r="G108" s="46">
        <v>45600</v>
      </c>
      <c r="H108" s="46">
        <f t="shared" si="3"/>
        <v>45397</v>
      </c>
      <c r="I108" s="46">
        <f t="shared" si="4"/>
        <v>45547</v>
      </c>
      <c r="J108" s="46" t="s">
        <v>234</v>
      </c>
      <c r="K108" s="13">
        <f t="shared" si="5"/>
        <v>0</v>
      </c>
      <c r="L108" s="13"/>
    </row>
    <row r="109" spans="1:12" x14ac:dyDescent="0.25">
      <c r="A109" s="13">
        <v>108</v>
      </c>
      <c r="B109" s="13" t="s">
        <v>115</v>
      </c>
      <c r="C109" s="45">
        <v>45386</v>
      </c>
      <c r="D109" s="46">
        <v>45432</v>
      </c>
      <c r="E109" s="46">
        <v>45492</v>
      </c>
      <c r="F109" s="46">
        <v>45552</v>
      </c>
      <c r="G109" s="46">
        <v>45582</v>
      </c>
      <c r="H109" s="46">
        <f t="shared" si="3"/>
        <v>45432</v>
      </c>
      <c r="I109" s="46">
        <f t="shared" si="4"/>
        <v>45552</v>
      </c>
      <c r="J109" s="46" t="s">
        <v>234</v>
      </c>
      <c r="K109" s="13">
        <f t="shared" si="5"/>
        <v>0</v>
      </c>
      <c r="L109" s="13"/>
    </row>
    <row r="110" spans="1:12" x14ac:dyDescent="0.25">
      <c r="A110" s="13">
        <v>109</v>
      </c>
      <c r="B110" s="13" t="s">
        <v>116</v>
      </c>
      <c r="C110" s="45" t="s">
        <v>226</v>
      </c>
      <c r="D110" s="46" t="s">
        <v>234</v>
      </c>
      <c r="E110" s="46" t="s">
        <v>234</v>
      </c>
      <c r="F110" s="46" t="s">
        <v>234</v>
      </c>
      <c r="G110" s="46" t="s">
        <v>234</v>
      </c>
      <c r="H110" s="46" t="str">
        <f t="shared" si="3"/>
        <v>_</v>
      </c>
      <c r="I110" s="46" t="str">
        <f t="shared" si="4"/>
        <v>_</v>
      </c>
      <c r="J110" s="46" t="s">
        <v>234</v>
      </c>
      <c r="K110" s="13">
        <f t="shared" si="5"/>
        <v>0</v>
      </c>
      <c r="L110" s="13"/>
    </row>
    <row r="111" spans="1:12" x14ac:dyDescent="0.25">
      <c r="A111" s="13">
        <v>110</v>
      </c>
      <c r="B111" s="13" t="s">
        <v>117</v>
      </c>
      <c r="C111" s="45">
        <v>45386</v>
      </c>
      <c r="D111" s="46">
        <v>45432</v>
      </c>
      <c r="E111" s="46">
        <v>45492</v>
      </c>
      <c r="F111" s="46">
        <v>45552</v>
      </c>
      <c r="G111" s="46">
        <v>45582</v>
      </c>
      <c r="H111" s="46">
        <f t="shared" si="3"/>
        <v>45432</v>
      </c>
      <c r="I111" s="46">
        <f t="shared" si="4"/>
        <v>45552</v>
      </c>
      <c r="J111" s="46" t="s">
        <v>234</v>
      </c>
      <c r="K111" s="13">
        <f t="shared" si="5"/>
        <v>0</v>
      </c>
      <c r="L111" s="13"/>
    </row>
    <row r="112" spans="1:12" x14ac:dyDescent="0.25">
      <c r="A112" s="13">
        <v>111</v>
      </c>
      <c r="B112" s="13" t="s">
        <v>118</v>
      </c>
      <c r="C112" s="45">
        <v>45400</v>
      </c>
      <c r="D112" s="46">
        <v>45446</v>
      </c>
      <c r="E112" s="46">
        <v>45476</v>
      </c>
      <c r="F112" s="46">
        <v>45537</v>
      </c>
      <c r="G112" s="46">
        <v>45600</v>
      </c>
      <c r="H112" s="46">
        <f t="shared" si="3"/>
        <v>45446</v>
      </c>
      <c r="I112" s="46">
        <f t="shared" si="4"/>
        <v>45537</v>
      </c>
      <c r="J112" s="46" t="s">
        <v>234</v>
      </c>
      <c r="K112" s="13">
        <f t="shared" si="5"/>
        <v>0</v>
      </c>
      <c r="L112" s="13"/>
    </row>
    <row r="113" spans="1:12" x14ac:dyDescent="0.25">
      <c r="A113" s="13">
        <v>112</v>
      </c>
      <c r="B113" s="13" t="s">
        <v>119</v>
      </c>
      <c r="C113" s="45" t="s">
        <v>226</v>
      </c>
      <c r="D113" s="46" t="s">
        <v>234</v>
      </c>
      <c r="E113" s="46" t="s">
        <v>234</v>
      </c>
      <c r="F113" s="46" t="s">
        <v>234</v>
      </c>
      <c r="G113" s="46" t="s">
        <v>234</v>
      </c>
      <c r="H113" s="46" t="str">
        <f t="shared" si="3"/>
        <v>_</v>
      </c>
      <c r="I113" s="46" t="str">
        <f t="shared" si="4"/>
        <v>_</v>
      </c>
      <c r="J113" s="46" t="s">
        <v>234</v>
      </c>
      <c r="K113" s="13">
        <f t="shared" si="5"/>
        <v>0</v>
      </c>
      <c r="L113" s="13"/>
    </row>
    <row r="114" spans="1:12" x14ac:dyDescent="0.25">
      <c r="A114" s="13">
        <v>113</v>
      </c>
      <c r="B114" s="13" t="s">
        <v>120</v>
      </c>
      <c r="C114" s="45" t="s">
        <v>226</v>
      </c>
      <c r="D114" s="46" t="s">
        <v>234</v>
      </c>
      <c r="E114" s="46" t="s">
        <v>234</v>
      </c>
      <c r="F114" s="46" t="s">
        <v>234</v>
      </c>
      <c r="G114" s="46" t="s">
        <v>234</v>
      </c>
      <c r="H114" s="46" t="str">
        <f t="shared" si="3"/>
        <v>_</v>
      </c>
      <c r="I114" s="46" t="str">
        <f t="shared" si="4"/>
        <v>_</v>
      </c>
      <c r="J114" s="46" t="s">
        <v>234</v>
      </c>
      <c r="K114" s="13">
        <f t="shared" si="5"/>
        <v>0</v>
      </c>
      <c r="L114" s="13"/>
    </row>
    <row r="115" spans="1:12" x14ac:dyDescent="0.25">
      <c r="A115" s="13">
        <v>114</v>
      </c>
      <c r="B115" s="13" t="s">
        <v>121</v>
      </c>
      <c r="C115" s="45" t="s">
        <v>226</v>
      </c>
      <c r="D115" s="46" t="s">
        <v>234</v>
      </c>
      <c r="E115" s="46" t="s">
        <v>234</v>
      </c>
      <c r="F115" s="46" t="s">
        <v>234</v>
      </c>
      <c r="G115" s="46" t="s">
        <v>234</v>
      </c>
      <c r="H115" s="46" t="str">
        <f t="shared" si="3"/>
        <v>_</v>
      </c>
      <c r="I115" s="46" t="str">
        <f t="shared" si="4"/>
        <v>_</v>
      </c>
      <c r="J115" s="46" t="s">
        <v>234</v>
      </c>
      <c r="K115" s="13">
        <f t="shared" si="5"/>
        <v>0</v>
      </c>
      <c r="L115" s="13"/>
    </row>
    <row r="116" spans="1:12" x14ac:dyDescent="0.25">
      <c r="A116" s="13">
        <v>115</v>
      </c>
      <c r="B116" s="13" t="s">
        <v>122</v>
      </c>
      <c r="C116" s="45" t="s">
        <v>226</v>
      </c>
      <c r="D116" s="46" t="s">
        <v>234</v>
      </c>
      <c r="E116" s="46" t="s">
        <v>234</v>
      </c>
      <c r="F116" s="46" t="s">
        <v>234</v>
      </c>
      <c r="G116" s="46" t="s">
        <v>234</v>
      </c>
      <c r="H116" s="46" t="str">
        <f t="shared" si="3"/>
        <v>_</v>
      </c>
      <c r="I116" s="46" t="str">
        <f t="shared" si="4"/>
        <v>_</v>
      </c>
      <c r="J116" s="46" t="s">
        <v>234</v>
      </c>
      <c r="K116" s="13">
        <f t="shared" si="5"/>
        <v>0</v>
      </c>
      <c r="L116" s="13"/>
    </row>
    <row r="117" spans="1:12" x14ac:dyDescent="0.25">
      <c r="A117" s="13">
        <v>116</v>
      </c>
      <c r="B117" s="13" t="s">
        <v>123</v>
      </c>
      <c r="C117" s="45">
        <v>45386</v>
      </c>
      <c r="D117" s="46">
        <v>45432</v>
      </c>
      <c r="E117" s="46">
        <v>45492</v>
      </c>
      <c r="F117" s="46">
        <v>45552</v>
      </c>
      <c r="G117" s="46">
        <v>45582</v>
      </c>
      <c r="H117" s="46">
        <f t="shared" si="3"/>
        <v>45432</v>
      </c>
      <c r="I117" s="46">
        <f t="shared" si="4"/>
        <v>45552</v>
      </c>
      <c r="J117" s="46" t="s">
        <v>234</v>
      </c>
      <c r="K117" s="13">
        <f t="shared" si="5"/>
        <v>0</v>
      </c>
      <c r="L117" s="13"/>
    </row>
    <row r="118" spans="1:12" x14ac:dyDescent="0.25">
      <c r="A118" s="13">
        <v>117</v>
      </c>
      <c r="B118" s="13" t="s">
        <v>124</v>
      </c>
      <c r="C118" s="45">
        <v>45400</v>
      </c>
      <c r="D118" s="46">
        <v>45446</v>
      </c>
      <c r="E118" s="46">
        <v>45476</v>
      </c>
      <c r="F118" s="46">
        <v>45537</v>
      </c>
      <c r="G118" s="46">
        <v>45600</v>
      </c>
      <c r="H118" s="46">
        <f t="shared" si="3"/>
        <v>45446</v>
      </c>
      <c r="I118" s="46">
        <f t="shared" si="4"/>
        <v>45537</v>
      </c>
      <c r="J118" s="46" t="s">
        <v>234</v>
      </c>
      <c r="K118" s="13">
        <f t="shared" si="5"/>
        <v>0</v>
      </c>
      <c r="L118" s="13"/>
    </row>
    <row r="119" spans="1:12" x14ac:dyDescent="0.25">
      <c r="A119" s="13">
        <v>118</v>
      </c>
      <c r="B119" s="13" t="s">
        <v>125</v>
      </c>
      <c r="C119" s="45" t="s">
        <v>226</v>
      </c>
      <c r="D119" s="46" t="s">
        <v>234</v>
      </c>
      <c r="E119" s="46" t="s">
        <v>234</v>
      </c>
      <c r="F119" s="46" t="s">
        <v>234</v>
      </c>
      <c r="G119" s="46" t="s">
        <v>234</v>
      </c>
      <c r="H119" s="46" t="str">
        <f t="shared" si="3"/>
        <v>_</v>
      </c>
      <c r="I119" s="46" t="str">
        <f t="shared" si="4"/>
        <v>_</v>
      </c>
      <c r="J119" s="46" t="s">
        <v>234</v>
      </c>
      <c r="K119" s="13">
        <f t="shared" si="5"/>
        <v>0</v>
      </c>
      <c r="L119" s="13"/>
    </row>
    <row r="120" spans="1:12" x14ac:dyDescent="0.25">
      <c r="A120" s="13">
        <v>119</v>
      </c>
      <c r="B120" s="13" t="s">
        <v>126</v>
      </c>
      <c r="C120" s="45" t="s">
        <v>226</v>
      </c>
      <c r="D120" s="46" t="s">
        <v>234</v>
      </c>
      <c r="E120" s="46" t="s">
        <v>234</v>
      </c>
      <c r="F120" s="46" t="s">
        <v>234</v>
      </c>
      <c r="G120" s="46" t="s">
        <v>234</v>
      </c>
      <c r="H120" s="46" t="str">
        <f t="shared" si="3"/>
        <v>_</v>
      </c>
      <c r="I120" s="46" t="str">
        <f t="shared" si="4"/>
        <v>_</v>
      </c>
      <c r="J120" s="46" t="s">
        <v>234</v>
      </c>
      <c r="K120" s="13">
        <f t="shared" si="5"/>
        <v>0</v>
      </c>
      <c r="L120" s="13"/>
    </row>
    <row r="121" spans="1:12" x14ac:dyDescent="0.25">
      <c r="A121" s="13">
        <v>120</v>
      </c>
      <c r="B121" s="13" t="s">
        <v>127</v>
      </c>
      <c r="C121" s="45" t="s">
        <v>226</v>
      </c>
      <c r="D121" s="46" t="s">
        <v>234</v>
      </c>
      <c r="E121" s="46" t="s">
        <v>234</v>
      </c>
      <c r="F121" s="46" t="s">
        <v>234</v>
      </c>
      <c r="G121" s="46" t="s">
        <v>234</v>
      </c>
      <c r="H121" s="46" t="str">
        <f t="shared" si="3"/>
        <v>_</v>
      </c>
      <c r="I121" s="46" t="str">
        <f t="shared" si="4"/>
        <v>_</v>
      </c>
      <c r="J121" s="46" t="s">
        <v>234</v>
      </c>
      <c r="K121" s="13">
        <f t="shared" si="5"/>
        <v>0</v>
      </c>
      <c r="L121" s="13"/>
    </row>
    <row r="122" spans="1:12" x14ac:dyDescent="0.25">
      <c r="A122" s="13">
        <v>121</v>
      </c>
      <c r="B122" s="13" t="s">
        <v>128</v>
      </c>
      <c r="C122" s="45" t="s">
        <v>226</v>
      </c>
      <c r="D122" s="46" t="s">
        <v>234</v>
      </c>
      <c r="E122" s="46" t="s">
        <v>234</v>
      </c>
      <c r="F122" s="46" t="s">
        <v>234</v>
      </c>
      <c r="G122" s="46" t="s">
        <v>234</v>
      </c>
      <c r="H122" s="46" t="str">
        <f t="shared" si="3"/>
        <v>_</v>
      </c>
      <c r="I122" s="46" t="str">
        <f t="shared" si="4"/>
        <v>_</v>
      </c>
      <c r="J122" s="46" t="s">
        <v>234</v>
      </c>
      <c r="K122" s="13">
        <f t="shared" si="5"/>
        <v>0</v>
      </c>
      <c r="L122" s="13"/>
    </row>
    <row r="123" spans="1:12" x14ac:dyDescent="0.25">
      <c r="A123" s="13">
        <v>122</v>
      </c>
      <c r="B123" s="13" t="s">
        <v>129</v>
      </c>
      <c r="C123" s="45" t="s">
        <v>226</v>
      </c>
      <c r="D123" s="46" t="s">
        <v>234</v>
      </c>
      <c r="E123" s="46" t="s">
        <v>234</v>
      </c>
      <c r="F123" s="46" t="s">
        <v>234</v>
      </c>
      <c r="G123" s="46" t="s">
        <v>234</v>
      </c>
      <c r="H123" s="46" t="str">
        <f t="shared" si="3"/>
        <v>_</v>
      </c>
      <c r="I123" s="46" t="str">
        <f t="shared" si="4"/>
        <v>_</v>
      </c>
      <c r="J123" s="46" t="s">
        <v>234</v>
      </c>
      <c r="K123" s="13">
        <f t="shared" si="5"/>
        <v>0</v>
      </c>
      <c r="L123" s="13"/>
    </row>
    <row r="124" spans="1:12" x14ac:dyDescent="0.25">
      <c r="A124" s="13">
        <v>123</v>
      </c>
      <c r="B124" s="13" t="s">
        <v>130</v>
      </c>
      <c r="C124" s="45" t="s">
        <v>226</v>
      </c>
      <c r="D124" s="46" t="s">
        <v>234</v>
      </c>
      <c r="E124" s="46" t="s">
        <v>234</v>
      </c>
      <c r="F124" s="46" t="s">
        <v>234</v>
      </c>
      <c r="G124" s="46" t="s">
        <v>234</v>
      </c>
      <c r="H124" s="46" t="str">
        <f t="shared" si="3"/>
        <v>_</v>
      </c>
      <c r="I124" s="46" t="str">
        <f t="shared" si="4"/>
        <v>_</v>
      </c>
      <c r="J124" s="46" t="s">
        <v>234</v>
      </c>
      <c r="K124" s="13">
        <f t="shared" si="5"/>
        <v>0</v>
      </c>
      <c r="L124" s="13"/>
    </row>
    <row r="125" spans="1:12" x14ac:dyDescent="0.25">
      <c r="A125" s="13">
        <v>124</v>
      </c>
      <c r="B125" s="13" t="s">
        <v>131</v>
      </c>
      <c r="C125" s="45">
        <v>45400</v>
      </c>
      <c r="D125" s="46">
        <v>45446</v>
      </c>
      <c r="E125" s="46">
        <v>45476</v>
      </c>
      <c r="F125" s="46">
        <v>45537</v>
      </c>
      <c r="G125" s="46">
        <v>45600</v>
      </c>
      <c r="H125" s="46">
        <f t="shared" si="3"/>
        <v>45446</v>
      </c>
      <c r="I125" s="46">
        <f t="shared" si="4"/>
        <v>45537</v>
      </c>
      <c r="J125" s="46" t="s">
        <v>234</v>
      </c>
      <c r="K125" s="13">
        <f t="shared" si="5"/>
        <v>0</v>
      </c>
      <c r="L125" s="13"/>
    </row>
    <row r="126" spans="1:12" x14ac:dyDescent="0.25">
      <c r="A126" s="13">
        <v>125</v>
      </c>
      <c r="B126" s="13" t="s">
        <v>132</v>
      </c>
      <c r="C126" s="45">
        <v>45400</v>
      </c>
      <c r="D126" s="46">
        <v>45446</v>
      </c>
      <c r="E126" s="46">
        <v>45476</v>
      </c>
      <c r="F126" s="46">
        <v>45537</v>
      </c>
      <c r="G126" s="46">
        <v>45600</v>
      </c>
      <c r="H126" s="46">
        <f t="shared" si="3"/>
        <v>45446</v>
      </c>
      <c r="I126" s="46">
        <f t="shared" si="4"/>
        <v>45537</v>
      </c>
      <c r="J126" s="46" t="s">
        <v>234</v>
      </c>
      <c r="K126" s="13">
        <f t="shared" si="5"/>
        <v>0</v>
      </c>
      <c r="L126" s="13"/>
    </row>
    <row r="127" spans="1:12" x14ac:dyDescent="0.25">
      <c r="A127" s="13">
        <v>126</v>
      </c>
      <c r="B127" s="13" t="s">
        <v>133</v>
      </c>
      <c r="C127" s="45">
        <v>45400</v>
      </c>
      <c r="D127" s="46">
        <v>45446</v>
      </c>
      <c r="E127" s="46">
        <v>45476</v>
      </c>
      <c r="F127" s="46">
        <v>45537</v>
      </c>
      <c r="G127" s="46">
        <v>45600</v>
      </c>
      <c r="H127" s="46">
        <f t="shared" si="3"/>
        <v>45446</v>
      </c>
      <c r="I127" s="46">
        <f t="shared" si="4"/>
        <v>45537</v>
      </c>
      <c r="J127" s="46" t="s">
        <v>234</v>
      </c>
      <c r="K127" s="13">
        <f t="shared" si="5"/>
        <v>0</v>
      </c>
      <c r="L127" s="13"/>
    </row>
    <row r="128" spans="1:12" x14ac:dyDescent="0.25">
      <c r="A128" s="13">
        <v>127</v>
      </c>
      <c r="B128" s="13" t="s">
        <v>134</v>
      </c>
      <c r="C128" s="45" t="s">
        <v>226</v>
      </c>
      <c r="D128" s="46" t="s">
        <v>234</v>
      </c>
      <c r="E128" s="46" t="s">
        <v>234</v>
      </c>
      <c r="F128" s="46" t="s">
        <v>234</v>
      </c>
      <c r="G128" s="46" t="s">
        <v>234</v>
      </c>
      <c r="H128" s="46" t="str">
        <f t="shared" si="3"/>
        <v>_</v>
      </c>
      <c r="I128" s="46" t="str">
        <f t="shared" si="4"/>
        <v>_</v>
      </c>
      <c r="J128" s="46" t="s">
        <v>234</v>
      </c>
      <c r="K128" s="13">
        <f t="shared" si="5"/>
        <v>0</v>
      </c>
      <c r="L128" s="13"/>
    </row>
    <row r="129" spans="1:12" x14ac:dyDescent="0.25">
      <c r="A129" s="13">
        <v>128</v>
      </c>
      <c r="B129" s="13" t="s">
        <v>135</v>
      </c>
      <c r="C129" s="45" t="s">
        <v>226</v>
      </c>
      <c r="D129" s="46" t="s">
        <v>234</v>
      </c>
      <c r="E129" s="46" t="s">
        <v>234</v>
      </c>
      <c r="F129" s="46" t="s">
        <v>234</v>
      </c>
      <c r="G129" s="46" t="s">
        <v>234</v>
      </c>
      <c r="H129" s="46" t="str">
        <f t="shared" si="3"/>
        <v>_</v>
      </c>
      <c r="I129" s="46" t="str">
        <f t="shared" si="4"/>
        <v>_</v>
      </c>
      <c r="J129" s="46" t="s">
        <v>234</v>
      </c>
      <c r="K129" s="13">
        <f t="shared" si="5"/>
        <v>0</v>
      </c>
      <c r="L129" s="13"/>
    </row>
    <row r="130" spans="1:12" x14ac:dyDescent="0.25">
      <c r="A130" s="13">
        <v>129</v>
      </c>
      <c r="B130" s="13" t="s">
        <v>136</v>
      </c>
      <c r="C130" s="45" t="s">
        <v>226</v>
      </c>
      <c r="D130" s="46" t="s">
        <v>234</v>
      </c>
      <c r="E130" s="46" t="s">
        <v>234</v>
      </c>
      <c r="F130" s="46" t="s">
        <v>234</v>
      </c>
      <c r="G130" s="46" t="s">
        <v>234</v>
      </c>
      <c r="H130" s="46" t="str">
        <f t="shared" si="3"/>
        <v>_</v>
      </c>
      <c r="I130" s="46" t="str">
        <f t="shared" si="4"/>
        <v>_</v>
      </c>
      <c r="J130" s="46" t="s">
        <v>234</v>
      </c>
      <c r="K130" s="13">
        <f t="shared" si="5"/>
        <v>0</v>
      </c>
      <c r="L130" s="13"/>
    </row>
    <row r="131" spans="1:12" x14ac:dyDescent="0.25">
      <c r="A131" s="13">
        <v>130</v>
      </c>
      <c r="B131" s="13" t="s">
        <v>137</v>
      </c>
      <c r="C131" s="45" t="s">
        <v>226</v>
      </c>
      <c r="D131" s="46" t="s">
        <v>234</v>
      </c>
      <c r="E131" s="46" t="s">
        <v>234</v>
      </c>
      <c r="F131" s="46" t="s">
        <v>234</v>
      </c>
      <c r="G131" s="46" t="s">
        <v>234</v>
      </c>
      <c r="H131" s="46" t="str">
        <f t="shared" ref="H131:H194" si="6">+D131</f>
        <v>_</v>
      </c>
      <c r="I131" s="46" t="str">
        <f t="shared" ref="I131:I194" si="7">+F131</f>
        <v>_</v>
      </c>
      <c r="J131" s="46" t="s">
        <v>234</v>
      </c>
      <c r="K131" s="13">
        <f t="shared" ref="K131:K194" si="8">IF(J131=L$1,0,99)</f>
        <v>0</v>
      </c>
      <c r="L131" s="13"/>
    </row>
    <row r="132" spans="1:12" x14ac:dyDescent="0.25">
      <c r="A132" s="13">
        <v>131</v>
      </c>
      <c r="B132" s="13" t="s">
        <v>138</v>
      </c>
      <c r="C132" s="45" t="s">
        <v>226</v>
      </c>
      <c r="D132" s="46" t="s">
        <v>234</v>
      </c>
      <c r="E132" s="46" t="s">
        <v>234</v>
      </c>
      <c r="F132" s="46" t="s">
        <v>234</v>
      </c>
      <c r="G132" s="46" t="s">
        <v>234</v>
      </c>
      <c r="H132" s="46" t="str">
        <f t="shared" si="6"/>
        <v>_</v>
      </c>
      <c r="I132" s="46" t="str">
        <f t="shared" si="7"/>
        <v>_</v>
      </c>
      <c r="J132" s="46" t="s">
        <v>234</v>
      </c>
      <c r="K132" s="13">
        <f t="shared" si="8"/>
        <v>0</v>
      </c>
      <c r="L132" s="13"/>
    </row>
    <row r="133" spans="1:12" x14ac:dyDescent="0.25">
      <c r="A133" s="13">
        <v>132</v>
      </c>
      <c r="B133" s="13" t="s">
        <v>139</v>
      </c>
      <c r="C133" s="45" t="s">
        <v>226</v>
      </c>
      <c r="D133" s="46" t="s">
        <v>234</v>
      </c>
      <c r="E133" s="46" t="s">
        <v>234</v>
      </c>
      <c r="F133" s="46" t="s">
        <v>234</v>
      </c>
      <c r="G133" s="46" t="s">
        <v>234</v>
      </c>
      <c r="H133" s="46" t="str">
        <f t="shared" si="6"/>
        <v>_</v>
      </c>
      <c r="I133" s="46" t="str">
        <f t="shared" si="7"/>
        <v>_</v>
      </c>
      <c r="J133" s="46" t="s">
        <v>234</v>
      </c>
      <c r="K133" s="13">
        <f t="shared" si="8"/>
        <v>0</v>
      </c>
      <c r="L133" s="13"/>
    </row>
    <row r="134" spans="1:12" x14ac:dyDescent="0.25">
      <c r="A134" s="13">
        <v>133</v>
      </c>
      <c r="B134" s="13" t="s">
        <v>140</v>
      </c>
      <c r="C134" s="45">
        <v>45386</v>
      </c>
      <c r="D134" s="46">
        <v>45432</v>
      </c>
      <c r="E134" s="46">
        <v>45492</v>
      </c>
      <c r="F134" s="46">
        <v>45552</v>
      </c>
      <c r="G134" s="46">
        <v>45582</v>
      </c>
      <c r="H134" s="46">
        <f t="shared" si="6"/>
        <v>45432</v>
      </c>
      <c r="I134" s="46">
        <f t="shared" si="7"/>
        <v>45552</v>
      </c>
      <c r="J134" s="46" t="s">
        <v>234</v>
      </c>
      <c r="K134" s="13">
        <f t="shared" si="8"/>
        <v>0</v>
      </c>
      <c r="L134" s="13"/>
    </row>
    <row r="135" spans="1:12" x14ac:dyDescent="0.25">
      <c r="A135" s="13">
        <v>134</v>
      </c>
      <c r="B135" s="13" t="s">
        <v>141</v>
      </c>
      <c r="C135" s="45" t="s">
        <v>226</v>
      </c>
      <c r="D135" s="46" t="s">
        <v>234</v>
      </c>
      <c r="E135" s="46" t="s">
        <v>234</v>
      </c>
      <c r="F135" s="46" t="s">
        <v>234</v>
      </c>
      <c r="G135" s="46" t="s">
        <v>234</v>
      </c>
      <c r="H135" s="46" t="str">
        <f t="shared" si="6"/>
        <v>_</v>
      </c>
      <c r="I135" s="46" t="str">
        <f t="shared" si="7"/>
        <v>_</v>
      </c>
      <c r="J135" s="46" t="s">
        <v>234</v>
      </c>
      <c r="K135" s="13">
        <f t="shared" si="8"/>
        <v>0</v>
      </c>
      <c r="L135" s="13"/>
    </row>
    <row r="136" spans="1:12" x14ac:dyDescent="0.25">
      <c r="A136" s="13">
        <v>135</v>
      </c>
      <c r="B136" s="13" t="s">
        <v>142</v>
      </c>
      <c r="C136" s="45" t="s">
        <v>226</v>
      </c>
      <c r="D136" s="46" t="s">
        <v>234</v>
      </c>
      <c r="E136" s="46" t="s">
        <v>234</v>
      </c>
      <c r="F136" s="46" t="s">
        <v>234</v>
      </c>
      <c r="G136" s="46" t="s">
        <v>234</v>
      </c>
      <c r="H136" s="46" t="str">
        <f t="shared" si="6"/>
        <v>_</v>
      </c>
      <c r="I136" s="46" t="str">
        <f t="shared" si="7"/>
        <v>_</v>
      </c>
      <c r="J136" s="46" t="s">
        <v>234</v>
      </c>
      <c r="K136" s="13">
        <f t="shared" si="8"/>
        <v>0</v>
      </c>
      <c r="L136" s="13"/>
    </row>
    <row r="137" spans="1:12" x14ac:dyDescent="0.25">
      <c r="A137" s="13">
        <v>136</v>
      </c>
      <c r="B137" s="13" t="s">
        <v>143</v>
      </c>
      <c r="C137" s="45">
        <v>45386</v>
      </c>
      <c r="D137" s="46">
        <v>45432</v>
      </c>
      <c r="E137" s="46">
        <v>45492</v>
      </c>
      <c r="F137" s="46">
        <v>45552</v>
      </c>
      <c r="G137" s="46">
        <v>45582</v>
      </c>
      <c r="H137" s="46">
        <f t="shared" si="6"/>
        <v>45432</v>
      </c>
      <c r="I137" s="46">
        <f t="shared" si="7"/>
        <v>45552</v>
      </c>
      <c r="J137" s="46" t="s">
        <v>234</v>
      </c>
      <c r="K137" s="13">
        <f t="shared" si="8"/>
        <v>0</v>
      </c>
      <c r="L137" s="13"/>
    </row>
    <row r="138" spans="1:12" x14ac:dyDescent="0.25">
      <c r="A138" s="13">
        <v>137</v>
      </c>
      <c r="B138" s="13" t="s">
        <v>144</v>
      </c>
      <c r="C138" s="45" t="s">
        <v>226</v>
      </c>
      <c r="D138" s="46" t="s">
        <v>234</v>
      </c>
      <c r="E138" s="46" t="s">
        <v>234</v>
      </c>
      <c r="F138" s="46" t="s">
        <v>234</v>
      </c>
      <c r="G138" s="46" t="s">
        <v>234</v>
      </c>
      <c r="H138" s="46" t="str">
        <f t="shared" si="6"/>
        <v>_</v>
      </c>
      <c r="I138" s="46" t="str">
        <f t="shared" si="7"/>
        <v>_</v>
      </c>
      <c r="J138" s="46" t="s">
        <v>234</v>
      </c>
      <c r="K138" s="13">
        <f t="shared" si="8"/>
        <v>0</v>
      </c>
      <c r="L138" s="13"/>
    </row>
    <row r="139" spans="1:12" x14ac:dyDescent="0.25">
      <c r="A139" s="13">
        <v>138</v>
      </c>
      <c r="B139" s="13" t="s">
        <v>145</v>
      </c>
      <c r="C139" s="45" t="s">
        <v>226</v>
      </c>
      <c r="D139" s="46" t="s">
        <v>234</v>
      </c>
      <c r="E139" s="46" t="s">
        <v>234</v>
      </c>
      <c r="F139" s="46" t="s">
        <v>234</v>
      </c>
      <c r="G139" s="46" t="s">
        <v>234</v>
      </c>
      <c r="H139" s="46" t="str">
        <f t="shared" si="6"/>
        <v>_</v>
      </c>
      <c r="I139" s="46" t="str">
        <f t="shared" si="7"/>
        <v>_</v>
      </c>
      <c r="J139" s="46" t="s">
        <v>234</v>
      </c>
      <c r="K139" s="13">
        <f t="shared" si="8"/>
        <v>0</v>
      </c>
      <c r="L139" s="13"/>
    </row>
    <row r="140" spans="1:12" x14ac:dyDescent="0.25">
      <c r="A140" s="13">
        <v>139</v>
      </c>
      <c r="B140" s="13" t="s">
        <v>146</v>
      </c>
      <c r="C140" s="45" t="s">
        <v>226</v>
      </c>
      <c r="D140" s="46" t="s">
        <v>234</v>
      </c>
      <c r="E140" s="46" t="s">
        <v>234</v>
      </c>
      <c r="F140" s="46" t="s">
        <v>234</v>
      </c>
      <c r="G140" s="46" t="s">
        <v>234</v>
      </c>
      <c r="H140" s="46" t="str">
        <f t="shared" si="6"/>
        <v>_</v>
      </c>
      <c r="I140" s="46" t="str">
        <f t="shared" si="7"/>
        <v>_</v>
      </c>
      <c r="J140" s="46" t="s">
        <v>234</v>
      </c>
      <c r="K140" s="13">
        <f t="shared" si="8"/>
        <v>0</v>
      </c>
      <c r="L140" s="13"/>
    </row>
    <row r="141" spans="1:12" x14ac:dyDescent="0.25">
      <c r="A141" s="13">
        <v>140</v>
      </c>
      <c r="B141" s="13" t="s">
        <v>147</v>
      </c>
      <c r="C141" s="45">
        <v>45386</v>
      </c>
      <c r="D141" s="46">
        <v>45432</v>
      </c>
      <c r="E141" s="46">
        <v>45492</v>
      </c>
      <c r="F141" s="46">
        <v>45552</v>
      </c>
      <c r="G141" s="46">
        <v>45582</v>
      </c>
      <c r="H141" s="46">
        <f t="shared" si="6"/>
        <v>45432</v>
      </c>
      <c r="I141" s="46">
        <f t="shared" si="7"/>
        <v>45552</v>
      </c>
      <c r="J141" s="46" t="s">
        <v>234</v>
      </c>
      <c r="K141" s="13">
        <f t="shared" si="8"/>
        <v>0</v>
      </c>
      <c r="L141" s="13"/>
    </row>
    <row r="142" spans="1:12" x14ac:dyDescent="0.25">
      <c r="A142" s="13">
        <v>141</v>
      </c>
      <c r="B142" s="13" t="s">
        <v>148</v>
      </c>
      <c r="C142" s="45" t="s">
        <v>226</v>
      </c>
      <c r="D142" s="46" t="s">
        <v>234</v>
      </c>
      <c r="E142" s="46" t="s">
        <v>234</v>
      </c>
      <c r="F142" s="46" t="s">
        <v>234</v>
      </c>
      <c r="G142" s="46" t="s">
        <v>234</v>
      </c>
      <c r="H142" s="46" t="str">
        <f t="shared" si="6"/>
        <v>_</v>
      </c>
      <c r="I142" s="46" t="str">
        <f t="shared" si="7"/>
        <v>_</v>
      </c>
      <c r="J142" s="46" t="s">
        <v>234</v>
      </c>
      <c r="K142" s="13">
        <f t="shared" si="8"/>
        <v>0</v>
      </c>
      <c r="L142" s="13"/>
    </row>
    <row r="143" spans="1:12" x14ac:dyDescent="0.25">
      <c r="A143" s="13">
        <v>142</v>
      </c>
      <c r="B143" s="13" t="s">
        <v>149</v>
      </c>
      <c r="C143" s="45">
        <v>45400</v>
      </c>
      <c r="D143" s="46">
        <v>45446</v>
      </c>
      <c r="E143" s="46">
        <v>45476</v>
      </c>
      <c r="F143" s="46">
        <v>45537</v>
      </c>
      <c r="G143" s="46">
        <v>45600</v>
      </c>
      <c r="H143" s="46">
        <f t="shared" si="6"/>
        <v>45446</v>
      </c>
      <c r="I143" s="46">
        <f t="shared" si="7"/>
        <v>45537</v>
      </c>
      <c r="J143" s="46" t="s">
        <v>234</v>
      </c>
      <c r="K143" s="13">
        <f t="shared" si="8"/>
        <v>0</v>
      </c>
      <c r="L143" s="13"/>
    </row>
    <row r="144" spans="1:12" x14ac:dyDescent="0.25">
      <c r="A144" s="13">
        <v>143</v>
      </c>
      <c r="B144" s="13" t="s">
        <v>150</v>
      </c>
      <c r="C144" s="45" t="s">
        <v>226</v>
      </c>
      <c r="D144" s="46" t="s">
        <v>234</v>
      </c>
      <c r="E144" s="46" t="s">
        <v>234</v>
      </c>
      <c r="F144" s="46" t="s">
        <v>234</v>
      </c>
      <c r="G144" s="46" t="s">
        <v>234</v>
      </c>
      <c r="H144" s="46" t="str">
        <f t="shared" si="6"/>
        <v>_</v>
      </c>
      <c r="I144" s="46" t="str">
        <f t="shared" si="7"/>
        <v>_</v>
      </c>
      <c r="J144" s="46" t="s">
        <v>234</v>
      </c>
      <c r="K144" s="13">
        <f t="shared" si="8"/>
        <v>0</v>
      </c>
      <c r="L144" s="13"/>
    </row>
    <row r="145" spans="1:12" x14ac:dyDescent="0.25">
      <c r="A145" s="13">
        <v>144</v>
      </c>
      <c r="B145" s="13" t="s">
        <v>151</v>
      </c>
      <c r="C145" s="45" t="s">
        <v>226</v>
      </c>
      <c r="D145" s="46" t="s">
        <v>234</v>
      </c>
      <c r="E145" s="46" t="s">
        <v>234</v>
      </c>
      <c r="F145" s="46" t="s">
        <v>234</v>
      </c>
      <c r="G145" s="46" t="s">
        <v>234</v>
      </c>
      <c r="H145" s="46" t="str">
        <f t="shared" si="6"/>
        <v>_</v>
      </c>
      <c r="I145" s="46" t="str">
        <f t="shared" si="7"/>
        <v>_</v>
      </c>
      <c r="J145" s="46" t="s">
        <v>234</v>
      </c>
      <c r="K145" s="13">
        <f t="shared" si="8"/>
        <v>0</v>
      </c>
      <c r="L145" s="13"/>
    </row>
    <row r="146" spans="1:12" x14ac:dyDescent="0.25">
      <c r="A146" s="13">
        <v>145</v>
      </c>
      <c r="B146" s="13" t="s">
        <v>152</v>
      </c>
      <c r="C146" s="45" t="s">
        <v>226</v>
      </c>
      <c r="D146" s="46" t="s">
        <v>234</v>
      </c>
      <c r="E146" s="46" t="s">
        <v>234</v>
      </c>
      <c r="F146" s="46" t="s">
        <v>234</v>
      </c>
      <c r="G146" s="46" t="s">
        <v>234</v>
      </c>
      <c r="H146" s="46" t="str">
        <f t="shared" si="6"/>
        <v>_</v>
      </c>
      <c r="I146" s="46" t="str">
        <f t="shared" si="7"/>
        <v>_</v>
      </c>
      <c r="J146" s="46" t="s">
        <v>234</v>
      </c>
      <c r="K146" s="13">
        <f t="shared" si="8"/>
        <v>0</v>
      </c>
      <c r="L146" s="13"/>
    </row>
    <row r="147" spans="1:12" x14ac:dyDescent="0.25">
      <c r="A147" s="13">
        <v>146</v>
      </c>
      <c r="B147" s="13" t="s">
        <v>261</v>
      </c>
      <c r="C147" s="45">
        <v>45386</v>
      </c>
      <c r="D147" s="46">
        <v>45432</v>
      </c>
      <c r="E147" s="46">
        <v>45492</v>
      </c>
      <c r="F147" s="46">
        <v>45552</v>
      </c>
      <c r="G147" s="46">
        <v>45582</v>
      </c>
      <c r="H147" s="46">
        <f t="shared" si="6"/>
        <v>45432</v>
      </c>
      <c r="I147" s="46">
        <f t="shared" si="7"/>
        <v>45552</v>
      </c>
      <c r="J147" s="46" t="s">
        <v>234</v>
      </c>
      <c r="K147" s="13">
        <f t="shared" si="8"/>
        <v>0</v>
      </c>
      <c r="L147" s="13"/>
    </row>
    <row r="148" spans="1:12" x14ac:dyDescent="0.25">
      <c r="A148" s="13">
        <v>147</v>
      </c>
      <c r="B148" s="13" t="s">
        <v>153</v>
      </c>
      <c r="C148" s="45" t="s">
        <v>226</v>
      </c>
      <c r="D148" s="46" t="s">
        <v>234</v>
      </c>
      <c r="E148" s="46" t="s">
        <v>234</v>
      </c>
      <c r="F148" s="46" t="s">
        <v>234</v>
      </c>
      <c r="G148" s="46" t="s">
        <v>234</v>
      </c>
      <c r="H148" s="46" t="str">
        <f t="shared" si="6"/>
        <v>_</v>
      </c>
      <c r="I148" s="46" t="str">
        <f t="shared" si="7"/>
        <v>_</v>
      </c>
      <c r="J148" s="46" t="s">
        <v>234</v>
      </c>
      <c r="K148" s="13">
        <f t="shared" si="8"/>
        <v>0</v>
      </c>
      <c r="L148" s="13"/>
    </row>
    <row r="149" spans="1:12" x14ac:dyDescent="0.25">
      <c r="A149" s="13">
        <v>148</v>
      </c>
      <c r="B149" s="13" t="s">
        <v>154</v>
      </c>
      <c r="C149" s="45" t="s">
        <v>226</v>
      </c>
      <c r="D149" s="46" t="s">
        <v>234</v>
      </c>
      <c r="E149" s="46" t="s">
        <v>234</v>
      </c>
      <c r="F149" s="46" t="s">
        <v>234</v>
      </c>
      <c r="G149" s="46" t="s">
        <v>234</v>
      </c>
      <c r="H149" s="46" t="str">
        <f t="shared" si="6"/>
        <v>_</v>
      </c>
      <c r="I149" s="46" t="str">
        <f t="shared" si="7"/>
        <v>_</v>
      </c>
      <c r="J149" s="46" t="s">
        <v>234</v>
      </c>
      <c r="K149" s="13">
        <f t="shared" si="8"/>
        <v>0</v>
      </c>
      <c r="L149" s="13"/>
    </row>
    <row r="150" spans="1:12" x14ac:dyDescent="0.25">
      <c r="A150" s="13">
        <v>149</v>
      </c>
      <c r="B150" s="13" t="s">
        <v>155</v>
      </c>
      <c r="C150" s="45">
        <v>45400</v>
      </c>
      <c r="D150" s="46">
        <v>45446</v>
      </c>
      <c r="E150" s="46">
        <v>45476</v>
      </c>
      <c r="F150" s="46">
        <v>45537</v>
      </c>
      <c r="G150" s="46">
        <v>45600</v>
      </c>
      <c r="H150" s="46">
        <f t="shared" si="6"/>
        <v>45446</v>
      </c>
      <c r="I150" s="46">
        <f t="shared" si="7"/>
        <v>45537</v>
      </c>
      <c r="J150" s="46" t="s">
        <v>234</v>
      </c>
      <c r="K150" s="13">
        <f t="shared" si="8"/>
        <v>0</v>
      </c>
      <c r="L150" s="13"/>
    </row>
    <row r="151" spans="1:12" x14ac:dyDescent="0.25">
      <c r="A151" s="13">
        <v>150</v>
      </c>
      <c r="B151" s="13" t="s">
        <v>156</v>
      </c>
      <c r="C151" s="45" t="s">
        <v>226</v>
      </c>
      <c r="D151" s="46" t="s">
        <v>234</v>
      </c>
      <c r="E151" s="46" t="s">
        <v>234</v>
      </c>
      <c r="F151" s="46" t="s">
        <v>234</v>
      </c>
      <c r="G151" s="46" t="s">
        <v>234</v>
      </c>
      <c r="H151" s="46" t="str">
        <f t="shared" si="6"/>
        <v>_</v>
      </c>
      <c r="I151" s="46" t="str">
        <f t="shared" si="7"/>
        <v>_</v>
      </c>
      <c r="J151" s="46" t="s">
        <v>234</v>
      </c>
      <c r="K151" s="13">
        <f t="shared" si="8"/>
        <v>0</v>
      </c>
      <c r="L151" s="13"/>
    </row>
    <row r="152" spans="1:12" x14ac:dyDescent="0.25">
      <c r="A152" s="13">
        <v>151</v>
      </c>
      <c r="B152" s="13" t="s">
        <v>157</v>
      </c>
      <c r="C152" s="45">
        <v>45386</v>
      </c>
      <c r="D152" s="46">
        <v>45432</v>
      </c>
      <c r="E152" s="46">
        <v>45492</v>
      </c>
      <c r="F152" s="46">
        <v>45552</v>
      </c>
      <c r="G152" s="46">
        <v>45582</v>
      </c>
      <c r="H152" s="46">
        <f t="shared" si="6"/>
        <v>45432</v>
      </c>
      <c r="I152" s="46">
        <f t="shared" si="7"/>
        <v>45552</v>
      </c>
      <c r="J152" s="46" t="s">
        <v>234</v>
      </c>
      <c r="K152" s="13">
        <f t="shared" si="8"/>
        <v>0</v>
      </c>
      <c r="L152" s="13"/>
    </row>
    <row r="153" spans="1:12" x14ac:dyDescent="0.25">
      <c r="A153" s="13">
        <v>152</v>
      </c>
      <c r="B153" s="13" t="s">
        <v>158</v>
      </c>
      <c r="C153" s="45" t="s">
        <v>226</v>
      </c>
      <c r="D153" s="46" t="s">
        <v>234</v>
      </c>
      <c r="E153" s="46" t="s">
        <v>234</v>
      </c>
      <c r="F153" s="46" t="s">
        <v>234</v>
      </c>
      <c r="G153" s="46" t="s">
        <v>234</v>
      </c>
      <c r="H153" s="46" t="str">
        <f t="shared" si="6"/>
        <v>_</v>
      </c>
      <c r="I153" s="46" t="str">
        <f t="shared" si="7"/>
        <v>_</v>
      </c>
      <c r="J153" s="46" t="s">
        <v>234</v>
      </c>
      <c r="K153" s="13">
        <f t="shared" si="8"/>
        <v>0</v>
      </c>
      <c r="L153" s="13"/>
    </row>
    <row r="154" spans="1:12" x14ac:dyDescent="0.25">
      <c r="A154" s="13">
        <v>153</v>
      </c>
      <c r="B154" s="13" t="s">
        <v>159</v>
      </c>
      <c r="C154" s="45" t="s">
        <v>226</v>
      </c>
      <c r="D154" s="46" t="s">
        <v>234</v>
      </c>
      <c r="E154" s="46" t="s">
        <v>234</v>
      </c>
      <c r="F154" s="46" t="s">
        <v>234</v>
      </c>
      <c r="G154" s="46" t="s">
        <v>234</v>
      </c>
      <c r="H154" s="46" t="str">
        <f t="shared" si="6"/>
        <v>_</v>
      </c>
      <c r="I154" s="46" t="str">
        <f t="shared" si="7"/>
        <v>_</v>
      </c>
      <c r="J154" s="46" t="s">
        <v>234</v>
      </c>
      <c r="K154" s="13">
        <f t="shared" si="8"/>
        <v>0</v>
      </c>
      <c r="L154" s="13"/>
    </row>
    <row r="155" spans="1:12" x14ac:dyDescent="0.25">
      <c r="A155" s="13">
        <v>154</v>
      </c>
      <c r="B155" s="13" t="s">
        <v>160</v>
      </c>
      <c r="C155" s="45" t="s">
        <v>226</v>
      </c>
      <c r="D155" s="46" t="s">
        <v>234</v>
      </c>
      <c r="E155" s="46" t="s">
        <v>234</v>
      </c>
      <c r="F155" s="46" t="s">
        <v>234</v>
      </c>
      <c r="G155" s="46" t="s">
        <v>234</v>
      </c>
      <c r="H155" s="46" t="str">
        <f t="shared" si="6"/>
        <v>_</v>
      </c>
      <c r="I155" s="46" t="str">
        <f t="shared" si="7"/>
        <v>_</v>
      </c>
      <c r="J155" s="46" t="s">
        <v>234</v>
      </c>
      <c r="K155" s="13">
        <f t="shared" si="8"/>
        <v>0</v>
      </c>
      <c r="L155" s="13"/>
    </row>
    <row r="156" spans="1:12" x14ac:dyDescent="0.25">
      <c r="A156" s="13">
        <v>155</v>
      </c>
      <c r="B156" s="13" t="s">
        <v>161</v>
      </c>
      <c r="C156" s="45">
        <v>45400</v>
      </c>
      <c r="D156" s="46">
        <v>45446</v>
      </c>
      <c r="E156" s="46">
        <v>45476</v>
      </c>
      <c r="F156" s="46">
        <v>45537</v>
      </c>
      <c r="G156" s="46">
        <v>45600</v>
      </c>
      <c r="H156" s="46">
        <f t="shared" si="6"/>
        <v>45446</v>
      </c>
      <c r="I156" s="46">
        <f t="shared" si="7"/>
        <v>45537</v>
      </c>
      <c r="J156" s="46" t="s">
        <v>234</v>
      </c>
      <c r="K156" s="13">
        <f t="shared" si="8"/>
        <v>0</v>
      </c>
      <c r="L156" s="13"/>
    </row>
    <row r="157" spans="1:12" x14ac:dyDescent="0.25">
      <c r="A157" s="13">
        <v>156</v>
      </c>
      <c r="B157" s="13" t="s">
        <v>162</v>
      </c>
      <c r="C157" s="45" t="s">
        <v>226</v>
      </c>
      <c r="D157" s="46" t="s">
        <v>234</v>
      </c>
      <c r="E157" s="46" t="s">
        <v>234</v>
      </c>
      <c r="F157" s="46" t="s">
        <v>234</v>
      </c>
      <c r="G157" s="46" t="s">
        <v>234</v>
      </c>
      <c r="H157" s="46" t="str">
        <f t="shared" si="6"/>
        <v>_</v>
      </c>
      <c r="I157" s="46" t="str">
        <f t="shared" si="7"/>
        <v>_</v>
      </c>
      <c r="J157" s="46" t="s">
        <v>234</v>
      </c>
      <c r="K157" s="13">
        <f t="shared" si="8"/>
        <v>0</v>
      </c>
      <c r="L157" s="13"/>
    </row>
    <row r="158" spans="1:12" x14ac:dyDescent="0.25">
      <c r="A158" s="13">
        <v>157</v>
      </c>
      <c r="B158" s="13" t="s">
        <v>163</v>
      </c>
      <c r="C158" s="45" t="s">
        <v>226</v>
      </c>
      <c r="D158" s="46" t="s">
        <v>234</v>
      </c>
      <c r="E158" s="46" t="s">
        <v>234</v>
      </c>
      <c r="F158" s="46" t="s">
        <v>234</v>
      </c>
      <c r="G158" s="46" t="s">
        <v>234</v>
      </c>
      <c r="H158" s="46" t="str">
        <f t="shared" si="6"/>
        <v>_</v>
      </c>
      <c r="I158" s="46" t="str">
        <f t="shared" si="7"/>
        <v>_</v>
      </c>
      <c r="J158" s="46" t="s">
        <v>234</v>
      </c>
      <c r="K158" s="13">
        <f t="shared" si="8"/>
        <v>0</v>
      </c>
      <c r="L158" s="13"/>
    </row>
    <row r="159" spans="1:12" x14ac:dyDescent="0.25">
      <c r="A159" s="13">
        <v>158</v>
      </c>
      <c r="B159" s="13" t="s">
        <v>164</v>
      </c>
      <c r="C159" s="45" t="s">
        <v>226</v>
      </c>
      <c r="D159" s="46" t="s">
        <v>234</v>
      </c>
      <c r="E159" s="46" t="s">
        <v>234</v>
      </c>
      <c r="F159" s="46" t="s">
        <v>234</v>
      </c>
      <c r="G159" s="46" t="s">
        <v>234</v>
      </c>
      <c r="H159" s="46" t="str">
        <f t="shared" si="6"/>
        <v>_</v>
      </c>
      <c r="I159" s="46" t="str">
        <f t="shared" si="7"/>
        <v>_</v>
      </c>
      <c r="J159" s="46" t="s">
        <v>234</v>
      </c>
      <c r="K159" s="13">
        <f t="shared" si="8"/>
        <v>0</v>
      </c>
      <c r="L159" s="13"/>
    </row>
    <row r="160" spans="1:12" x14ac:dyDescent="0.25">
      <c r="A160" s="13">
        <v>159</v>
      </c>
      <c r="B160" s="13" t="s">
        <v>165</v>
      </c>
      <c r="C160" s="45" t="s">
        <v>226</v>
      </c>
      <c r="D160" s="46" t="s">
        <v>234</v>
      </c>
      <c r="E160" s="46" t="s">
        <v>234</v>
      </c>
      <c r="F160" s="46" t="s">
        <v>234</v>
      </c>
      <c r="G160" s="46" t="s">
        <v>234</v>
      </c>
      <c r="H160" s="46" t="str">
        <f t="shared" si="6"/>
        <v>_</v>
      </c>
      <c r="I160" s="46" t="str">
        <f t="shared" si="7"/>
        <v>_</v>
      </c>
      <c r="J160" s="46" t="s">
        <v>234</v>
      </c>
      <c r="K160" s="13">
        <f t="shared" si="8"/>
        <v>0</v>
      </c>
      <c r="L160" s="13"/>
    </row>
    <row r="161" spans="1:12" x14ac:dyDescent="0.25">
      <c r="A161" s="13">
        <v>160</v>
      </c>
      <c r="B161" s="13" t="s">
        <v>166</v>
      </c>
      <c r="C161" s="45" t="s">
        <v>226</v>
      </c>
      <c r="D161" s="46" t="s">
        <v>234</v>
      </c>
      <c r="E161" s="46" t="s">
        <v>234</v>
      </c>
      <c r="F161" s="46" t="s">
        <v>234</v>
      </c>
      <c r="G161" s="46" t="s">
        <v>234</v>
      </c>
      <c r="H161" s="46" t="str">
        <f t="shared" si="6"/>
        <v>_</v>
      </c>
      <c r="I161" s="46" t="str">
        <f t="shared" si="7"/>
        <v>_</v>
      </c>
      <c r="J161" s="46" t="s">
        <v>234</v>
      </c>
      <c r="K161" s="13">
        <f t="shared" si="8"/>
        <v>0</v>
      </c>
      <c r="L161" s="13"/>
    </row>
    <row r="162" spans="1:12" x14ac:dyDescent="0.25">
      <c r="A162" s="13">
        <v>161</v>
      </c>
      <c r="B162" s="13" t="s">
        <v>167</v>
      </c>
      <c r="C162" s="45">
        <v>45400</v>
      </c>
      <c r="D162" s="46">
        <v>45446</v>
      </c>
      <c r="E162" s="46">
        <v>45476</v>
      </c>
      <c r="F162" s="46">
        <v>45537</v>
      </c>
      <c r="G162" s="46">
        <v>45600</v>
      </c>
      <c r="H162" s="46">
        <f t="shared" si="6"/>
        <v>45446</v>
      </c>
      <c r="I162" s="46">
        <f t="shared" si="7"/>
        <v>45537</v>
      </c>
      <c r="J162" s="46" t="s">
        <v>234</v>
      </c>
      <c r="K162" s="13">
        <f t="shared" si="8"/>
        <v>0</v>
      </c>
      <c r="L162" s="13"/>
    </row>
    <row r="163" spans="1:12" x14ac:dyDescent="0.25">
      <c r="A163" s="13">
        <v>162</v>
      </c>
      <c r="B163" s="13" t="s">
        <v>168</v>
      </c>
      <c r="C163" s="45">
        <v>45400</v>
      </c>
      <c r="D163" s="46">
        <v>45446</v>
      </c>
      <c r="E163" s="46">
        <v>45476</v>
      </c>
      <c r="F163" s="46">
        <v>45537</v>
      </c>
      <c r="G163" s="46">
        <v>45600</v>
      </c>
      <c r="H163" s="46">
        <f t="shared" si="6"/>
        <v>45446</v>
      </c>
      <c r="I163" s="46">
        <f t="shared" si="7"/>
        <v>45537</v>
      </c>
      <c r="J163" s="46" t="s">
        <v>234</v>
      </c>
      <c r="K163" s="13">
        <f t="shared" si="8"/>
        <v>0</v>
      </c>
      <c r="L163" s="13"/>
    </row>
    <row r="164" spans="1:12" x14ac:dyDescent="0.25">
      <c r="A164" s="13">
        <v>163</v>
      </c>
      <c r="B164" s="13" t="s">
        <v>169</v>
      </c>
      <c r="C164" s="45">
        <v>45365</v>
      </c>
      <c r="D164" s="46">
        <v>45411</v>
      </c>
      <c r="E164" s="46">
        <v>45471</v>
      </c>
      <c r="F164" s="46">
        <v>45531</v>
      </c>
      <c r="G164" s="46">
        <v>45593</v>
      </c>
      <c r="H164" s="46">
        <f t="shared" si="6"/>
        <v>45411</v>
      </c>
      <c r="I164" s="46">
        <f t="shared" si="7"/>
        <v>45531</v>
      </c>
      <c r="J164" s="46" t="s">
        <v>234</v>
      </c>
      <c r="K164" s="13">
        <f t="shared" si="8"/>
        <v>0</v>
      </c>
      <c r="L164" s="13"/>
    </row>
    <row r="165" spans="1:12" x14ac:dyDescent="0.25">
      <c r="A165" s="13">
        <v>164</v>
      </c>
      <c r="B165" s="13" t="s">
        <v>170</v>
      </c>
      <c r="C165" s="45">
        <v>45386</v>
      </c>
      <c r="D165" s="46">
        <v>45432</v>
      </c>
      <c r="E165" s="46">
        <v>45492</v>
      </c>
      <c r="F165" s="46">
        <v>45552</v>
      </c>
      <c r="G165" s="46">
        <v>45582</v>
      </c>
      <c r="H165" s="46">
        <f t="shared" si="6"/>
        <v>45432</v>
      </c>
      <c r="I165" s="46">
        <f t="shared" si="7"/>
        <v>45552</v>
      </c>
      <c r="J165" s="46" t="s">
        <v>234</v>
      </c>
      <c r="K165" s="13">
        <f t="shared" si="8"/>
        <v>0</v>
      </c>
      <c r="L165" s="13"/>
    </row>
    <row r="166" spans="1:12" x14ac:dyDescent="0.25">
      <c r="A166" s="13">
        <v>165</v>
      </c>
      <c r="B166" s="13" t="s">
        <v>171</v>
      </c>
      <c r="C166" s="45">
        <v>45400</v>
      </c>
      <c r="D166" s="46">
        <v>45446</v>
      </c>
      <c r="E166" s="46">
        <v>45476</v>
      </c>
      <c r="F166" s="46">
        <v>45537</v>
      </c>
      <c r="G166" s="46">
        <v>45600</v>
      </c>
      <c r="H166" s="46">
        <f t="shared" si="6"/>
        <v>45446</v>
      </c>
      <c r="I166" s="46">
        <f t="shared" si="7"/>
        <v>45537</v>
      </c>
      <c r="J166" s="46" t="s">
        <v>234</v>
      </c>
      <c r="K166" s="13">
        <f t="shared" si="8"/>
        <v>0</v>
      </c>
      <c r="L166" s="13"/>
    </row>
    <row r="167" spans="1:12" x14ac:dyDescent="0.25">
      <c r="A167" s="13">
        <v>166</v>
      </c>
      <c r="B167" s="13" t="s">
        <v>172</v>
      </c>
      <c r="C167" s="45" t="s">
        <v>226</v>
      </c>
      <c r="D167" s="46" t="s">
        <v>234</v>
      </c>
      <c r="E167" s="46" t="s">
        <v>234</v>
      </c>
      <c r="F167" s="46" t="s">
        <v>234</v>
      </c>
      <c r="G167" s="46" t="s">
        <v>234</v>
      </c>
      <c r="H167" s="46" t="str">
        <f t="shared" si="6"/>
        <v>_</v>
      </c>
      <c r="I167" s="46" t="str">
        <f t="shared" si="7"/>
        <v>_</v>
      </c>
      <c r="J167" s="46" t="s">
        <v>234</v>
      </c>
      <c r="K167" s="13">
        <f t="shared" si="8"/>
        <v>0</v>
      </c>
      <c r="L167" s="13"/>
    </row>
    <row r="168" spans="1:12" x14ac:dyDescent="0.25">
      <c r="A168" s="13">
        <v>167</v>
      </c>
      <c r="B168" s="13" t="s">
        <v>173</v>
      </c>
      <c r="C168" s="45">
        <v>45386</v>
      </c>
      <c r="D168" s="46">
        <v>45432</v>
      </c>
      <c r="E168" s="46">
        <v>45492</v>
      </c>
      <c r="F168" s="46">
        <v>45552</v>
      </c>
      <c r="G168" s="46">
        <v>45582</v>
      </c>
      <c r="H168" s="46">
        <f t="shared" si="6"/>
        <v>45432</v>
      </c>
      <c r="I168" s="46">
        <f t="shared" si="7"/>
        <v>45552</v>
      </c>
      <c r="J168" s="46" t="s">
        <v>234</v>
      </c>
      <c r="K168" s="13">
        <f t="shared" si="8"/>
        <v>0</v>
      </c>
      <c r="L168" s="13"/>
    </row>
    <row r="169" spans="1:12" x14ac:dyDescent="0.25">
      <c r="A169" s="13">
        <v>168</v>
      </c>
      <c r="B169" s="13" t="s">
        <v>174</v>
      </c>
      <c r="C169" s="45" t="s">
        <v>226</v>
      </c>
      <c r="D169" s="46" t="s">
        <v>234</v>
      </c>
      <c r="E169" s="46" t="s">
        <v>234</v>
      </c>
      <c r="F169" s="46" t="s">
        <v>234</v>
      </c>
      <c r="G169" s="46" t="s">
        <v>234</v>
      </c>
      <c r="H169" s="46" t="str">
        <f t="shared" si="6"/>
        <v>_</v>
      </c>
      <c r="I169" s="46" t="str">
        <f t="shared" si="7"/>
        <v>_</v>
      </c>
      <c r="J169" s="46" t="s">
        <v>234</v>
      </c>
      <c r="K169" s="13">
        <f t="shared" si="8"/>
        <v>0</v>
      </c>
      <c r="L169" s="13"/>
    </row>
    <row r="170" spans="1:12" x14ac:dyDescent="0.25">
      <c r="A170" s="13">
        <v>169</v>
      </c>
      <c r="B170" s="13" t="s">
        <v>175</v>
      </c>
      <c r="C170" s="45" t="s">
        <v>226</v>
      </c>
      <c r="D170" s="46" t="s">
        <v>234</v>
      </c>
      <c r="E170" s="46" t="s">
        <v>234</v>
      </c>
      <c r="F170" s="46" t="s">
        <v>234</v>
      </c>
      <c r="G170" s="46" t="s">
        <v>234</v>
      </c>
      <c r="H170" s="46" t="str">
        <f t="shared" si="6"/>
        <v>_</v>
      </c>
      <c r="I170" s="46" t="str">
        <f t="shared" si="7"/>
        <v>_</v>
      </c>
      <c r="J170" s="46" t="s">
        <v>234</v>
      </c>
      <c r="K170" s="13">
        <f t="shared" si="8"/>
        <v>0</v>
      </c>
      <c r="L170" s="13"/>
    </row>
    <row r="171" spans="1:12" x14ac:dyDescent="0.25">
      <c r="A171" s="13">
        <v>170</v>
      </c>
      <c r="B171" s="13" t="s">
        <v>176</v>
      </c>
      <c r="C171" s="45" t="s">
        <v>226</v>
      </c>
      <c r="D171" s="46" t="s">
        <v>234</v>
      </c>
      <c r="E171" s="46" t="s">
        <v>234</v>
      </c>
      <c r="F171" s="46" t="s">
        <v>234</v>
      </c>
      <c r="G171" s="46" t="s">
        <v>234</v>
      </c>
      <c r="H171" s="46" t="str">
        <f t="shared" si="6"/>
        <v>_</v>
      </c>
      <c r="I171" s="46" t="str">
        <f t="shared" si="7"/>
        <v>_</v>
      </c>
      <c r="J171" s="46" t="s">
        <v>234</v>
      </c>
      <c r="K171" s="13">
        <f t="shared" si="8"/>
        <v>0</v>
      </c>
      <c r="L171" s="13"/>
    </row>
    <row r="172" spans="1:12" x14ac:dyDescent="0.25">
      <c r="A172" s="13">
        <v>171</v>
      </c>
      <c r="B172" s="13" t="s">
        <v>177</v>
      </c>
      <c r="C172" s="45" t="s">
        <v>226</v>
      </c>
      <c r="D172" s="46" t="s">
        <v>234</v>
      </c>
      <c r="E172" s="46" t="s">
        <v>234</v>
      </c>
      <c r="F172" s="46" t="s">
        <v>234</v>
      </c>
      <c r="G172" s="46" t="s">
        <v>234</v>
      </c>
      <c r="H172" s="46" t="str">
        <f t="shared" si="6"/>
        <v>_</v>
      </c>
      <c r="I172" s="46" t="str">
        <f t="shared" si="7"/>
        <v>_</v>
      </c>
      <c r="J172" s="46" t="s">
        <v>234</v>
      </c>
      <c r="K172" s="13">
        <f t="shared" si="8"/>
        <v>0</v>
      </c>
      <c r="L172" s="13"/>
    </row>
    <row r="173" spans="1:12" x14ac:dyDescent="0.25">
      <c r="A173" s="13">
        <v>172</v>
      </c>
      <c r="B173" s="13" t="s">
        <v>178</v>
      </c>
      <c r="C173" s="45" t="s">
        <v>226</v>
      </c>
      <c r="D173" s="46" t="s">
        <v>234</v>
      </c>
      <c r="E173" s="46" t="s">
        <v>234</v>
      </c>
      <c r="F173" s="46" t="s">
        <v>234</v>
      </c>
      <c r="G173" s="46" t="s">
        <v>234</v>
      </c>
      <c r="H173" s="46" t="str">
        <f t="shared" si="6"/>
        <v>_</v>
      </c>
      <c r="I173" s="46" t="str">
        <f t="shared" si="7"/>
        <v>_</v>
      </c>
      <c r="J173" s="46" t="s">
        <v>234</v>
      </c>
      <c r="K173" s="13">
        <f t="shared" si="8"/>
        <v>0</v>
      </c>
      <c r="L173" s="13"/>
    </row>
    <row r="174" spans="1:12" x14ac:dyDescent="0.25">
      <c r="A174" s="13">
        <v>173</v>
      </c>
      <c r="B174" s="13" t="s">
        <v>179</v>
      </c>
      <c r="C174" s="45" t="s">
        <v>226</v>
      </c>
      <c r="D174" s="46" t="s">
        <v>234</v>
      </c>
      <c r="E174" s="46" t="s">
        <v>234</v>
      </c>
      <c r="F174" s="46" t="s">
        <v>234</v>
      </c>
      <c r="G174" s="46" t="s">
        <v>234</v>
      </c>
      <c r="H174" s="46" t="str">
        <f t="shared" si="6"/>
        <v>_</v>
      </c>
      <c r="I174" s="46" t="str">
        <f t="shared" si="7"/>
        <v>_</v>
      </c>
      <c r="J174" s="46" t="s">
        <v>234</v>
      </c>
      <c r="K174" s="13">
        <f t="shared" si="8"/>
        <v>0</v>
      </c>
      <c r="L174" s="13"/>
    </row>
    <row r="175" spans="1:12" x14ac:dyDescent="0.25">
      <c r="A175" s="13">
        <v>174</v>
      </c>
      <c r="B175" s="13" t="s">
        <v>236</v>
      </c>
      <c r="C175" s="45">
        <v>45365</v>
      </c>
      <c r="D175" s="46">
        <v>45411</v>
      </c>
      <c r="E175" s="46">
        <v>45471</v>
      </c>
      <c r="F175" s="46">
        <v>45531</v>
      </c>
      <c r="G175" s="46">
        <v>45593</v>
      </c>
      <c r="H175" s="46">
        <f t="shared" si="6"/>
        <v>45411</v>
      </c>
      <c r="I175" s="46">
        <f t="shared" si="7"/>
        <v>45531</v>
      </c>
      <c r="J175" s="46" t="s">
        <v>234</v>
      </c>
      <c r="K175" s="13">
        <f t="shared" si="8"/>
        <v>0</v>
      </c>
      <c r="L175" s="13"/>
    </row>
    <row r="176" spans="1:12" x14ac:dyDescent="0.25">
      <c r="A176" s="13">
        <v>175</v>
      </c>
      <c r="B176" s="13" t="s">
        <v>237</v>
      </c>
      <c r="C176" s="45" t="s">
        <v>226</v>
      </c>
      <c r="D176" s="46" t="s">
        <v>234</v>
      </c>
      <c r="E176" s="46" t="s">
        <v>234</v>
      </c>
      <c r="F176" s="46" t="s">
        <v>234</v>
      </c>
      <c r="G176" s="46" t="s">
        <v>234</v>
      </c>
      <c r="H176" s="46" t="str">
        <f t="shared" si="6"/>
        <v>_</v>
      </c>
      <c r="I176" s="46" t="str">
        <f t="shared" si="7"/>
        <v>_</v>
      </c>
      <c r="J176" s="46" t="s">
        <v>234</v>
      </c>
      <c r="K176" s="13">
        <f t="shared" si="8"/>
        <v>0</v>
      </c>
      <c r="L176" s="13"/>
    </row>
    <row r="177" spans="1:12" x14ac:dyDescent="0.25">
      <c r="A177" s="13">
        <v>176</v>
      </c>
      <c r="B177" s="13" t="s">
        <v>180</v>
      </c>
      <c r="C177" s="45" t="s">
        <v>226</v>
      </c>
      <c r="D177" s="46" t="s">
        <v>234</v>
      </c>
      <c r="E177" s="46" t="s">
        <v>234</v>
      </c>
      <c r="F177" s="46" t="s">
        <v>234</v>
      </c>
      <c r="G177" s="46" t="s">
        <v>234</v>
      </c>
      <c r="H177" s="46" t="str">
        <f t="shared" si="6"/>
        <v>_</v>
      </c>
      <c r="I177" s="46" t="str">
        <f t="shared" si="7"/>
        <v>_</v>
      </c>
      <c r="J177" s="46" t="s">
        <v>234</v>
      </c>
      <c r="K177" s="13">
        <f t="shared" si="8"/>
        <v>0</v>
      </c>
      <c r="L177" s="13"/>
    </row>
    <row r="178" spans="1:12" x14ac:dyDescent="0.25">
      <c r="A178" s="13">
        <v>177</v>
      </c>
      <c r="B178" s="13" t="s">
        <v>181</v>
      </c>
      <c r="C178" s="45">
        <v>45400</v>
      </c>
      <c r="D178" s="46">
        <v>45446</v>
      </c>
      <c r="E178" s="46">
        <v>45476</v>
      </c>
      <c r="F178" s="46">
        <v>45537</v>
      </c>
      <c r="G178" s="46">
        <v>45600</v>
      </c>
      <c r="H178" s="46">
        <f t="shared" si="6"/>
        <v>45446</v>
      </c>
      <c r="I178" s="46">
        <f t="shared" si="7"/>
        <v>45537</v>
      </c>
      <c r="J178" s="46" t="s">
        <v>234</v>
      </c>
      <c r="K178" s="13">
        <f t="shared" si="8"/>
        <v>0</v>
      </c>
      <c r="L178" s="13"/>
    </row>
    <row r="179" spans="1:12" x14ac:dyDescent="0.25">
      <c r="A179" s="13">
        <v>178</v>
      </c>
      <c r="B179" s="13" t="s">
        <v>182</v>
      </c>
      <c r="C179" s="45" t="s">
        <v>226</v>
      </c>
      <c r="D179" s="46" t="s">
        <v>234</v>
      </c>
      <c r="E179" s="46" t="s">
        <v>234</v>
      </c>
      <c r="F179" s="46" t="s">
        <v>234</v>
      </c>
      <c r="G179" s="46" t="s">
        <v>234</v>
      </c>
      <c r="H179" s="46" t="str">
        <f t="shared" si="6"/>
        <v>_</v>
      </c>
      <c r="I179" s="46" t="str">
        <f t="shared" si="7"/>
        <v>_</v>
      </c>
      <c r="J179" s="46" t="s">
        <v>234</v>
      </c>
      <c r="K179" s="13">
        <f t="shared" si="8"/>
        <v>0</v>
      </c>
      <c r="L179" s="13"/>
    </row>
    <row r="180" spans="1:12" x14ac:dyDescent="0.25">
      <c r="A180" s="13">
        <v>179</v>
      </c>
      <c r="B180" s="13" t="s">
        <v>183</v>
      </c>
      <c r="C180" s="45" t="s">
        <v>226</v>
      </c>
      <c r="D180" s="46" t="s">
        <v>234</v>
      </c>
      <c r="E180" s="46" t="s">
        <v>234</v>
      </c>
      <c r="F180" s="46" t="s">
        <v>234</v>
      </c>
      <c r="G180" s="46" t="s">
        <v>234</v>
      </c>
      <c r="H180" s="46" t="str">
        <f t="shared" si="6"/>
        <v>_</v>
      </c>
      <c r="I180" s="46" t="str">
        <f t="shared" si="7"/>
        <v>_</v>
      </c>
      <c r="J180" s="46" t="s">
        <v>234</v>
      </c>
      <c r="K180" s="13">
        <f t="shared" si="8"/>
        <v>0</v>
      </c>
      <c r="L180" s="13"/>
    </row>
    <row r="181" spans="1:12" x14ac:dyDescent="0.25">
      <c r="A181" s="13">
        <v>180</v>
      </c>
      <c r="B181" s="13" t="s">
        <v>184</v>
      </c>
      <c r="C181" s="45" t="s">
        <v>226</v>
      </c>
      <c r="D181" s="46" t="s">
        <v>234</v>
      </c>
      <c r="E181" s="46" t="s">
        <v>234</v>
      </c>
      <c r="F181" s="46" t="s">
        <v>234</v>
      </c>
      <c r="G181" s="46" t="s">
        <v>234</v>
      </c>
      <c r="H181" s="46" t="str">
        <f t="shared" si="6"/>
        <v>_</v>
      </c>
      <c r="I181" s="46" t="str">
        <f t="shared" si="7"/>
        <v>_</v>
      </c>
      <c r="J181" s="46" t="s">
        <v>234</v>
      </c>
      <c r="K181" s="13">
        <f t="shared" si="8"/>
        <v>0</v>
      </c>
      <c r="L181" s="13"/>
    </row>
    <row r="182" spans="1:12" x14ac:dyDescent="0.25">
      <c r="A182" s="13">
        <v>181</v>
      </c>
      <c r="B182" s="13" t="s">
        <v>185</v>
      </c>
      <c r="C182" s="45">
        <v>45400</v>
      </c>
      <c r="D182" s="46">
        <v>45446</v>
      </c>
      <c r="E182" s="46">
        <v>45476</v>
      </c>
      <c r="F182" s="46">
        <v>45537</v>
      </c>
      <c r="G182" s="46">
        <v>45600</v>
      </c>
      <c r="H182" s="46">
        <f t="shared" si="6"/>
        <v>45446</v>
      </c>
      <c r="I182" s="46">
        <f t="shared" si="7"/>
        <v>45537</v>
      </c>
      <c r="J182" s="46" t="s">
        <v>234</v>
      </c>
      <c r="K182" s="13">
        <f t="shared" si="8"/>
        <v>0</v>
      </c>
      <c r="L182" s="13"/>
    </row>
    <row r="183" spans="1:12" x14ac:dyDescent="0.25">
      <c r="A183" s="13">
        <v>182</v>
      </c>
      <c r="B183" s="13" t="s">
        <v>186</v>
      </c>
      <c r="C183" s="45" t="s">
        <v>226</v>
      </c>
      <c r="D183" s="46" t="s">
        <v>234</v>
      </c>
      <c r="E183" s="46" t="s">
        <v>234</v>
      </c>
      <c r="F183" s="46" t="s">
        <v>234</v>
      </c>
      <c r="G183" s="46" t="s">
        <v>234</v>
      </c>
      <c r="H183" s="46" t="str">
        <f t="shared" si="6"/>
        <v>_</v>
      </c>
      <c r="I183" s="46" t="str">
        <f t="shared" si="7"/>
        <v>_</v>
      </c>
      <c r="J183" s="46" t="s">
        <v>234</v>
      </c>
      <c r="K183" s="13">
        <f t="shared" si="8"/>
        <v>0</v>
      </c>
      <c r="L183" s="13"/>
    </row>
    <row r="184" spans="1:12" x14ac:dyDescent="0.25">
      <c r="A184" s="13">
        <v>183</v>
      </c>
      <c r="B184" s="13" t="s">
        <v>187</v>
      </c>
      <c r="C184" s="45" t="s">
        <v>226</v>
      </c>
      <c r="D184" s="46" t="s">
        <v>234</v>
      </c>
      <c r="E184" s="46" t="s">
        <v>234</v>
      </c>
      <c r="F184" s="46" t="s">
        <v>234</v>
      </c>
      <c r="G184" s="46" t="s">
        <v>234</v>
      </c>
      <c r="H184" s="46" t="str">
        <f t="shared" si="6"/>
        <v>_</v>
      </c>
      <c r="I184" s="46" t="str">
        <f t="shared" si="7"/>
        <v>_</v>
      </c>
      <c r="J184" s="46" t="s">
        <v>234</v>
      </c>
      <c r="K184" s="13">
        <f t="shared" si="8"/>
        <v>0</v>
      </c>
      <c r="L184" s="13"/>
    </row>
    <row r="185" spans="1:12" x14ac:dyDescent="0.25">
      <c r="A185" s="13">
        <v>184</v>
      </c>
      <c r="B185" s="13" t="s">
        <v>188</v>
      </c>
      <c r="C185" s="45">
        <v>45386</v>
      </c>
      <c r="D185" s="46">
        <v>45432</v>
      </c>
      <c r="E185" s="46">
        <v>45492</v>
      </c>
      <c r="F185" s="46">
        <v>45552</v>
      </c>
      <c r="G185" s="46">
        <v>45582</v>
      </c>
      <c r="H185" s="46">
        <f t="shared" si="6"/>
        <v>45432</v>
      </c>
      <c r="I185" s="46">
        <f t="shared" si="7"/>
        <v>45552</v>
      </c>
      <c r="J185" s="46" t="s">
        <v>234</v>
      </c>
      <c r="K185" s="13">
        <f t="shared" si="8"/>
        <v>0</v>
      </c>
      <c r="L185" s="13"/>
    </row>
    <row r="186" spans="1:12" x14ac:dyDescent="0.25">
      <c r="A186" s="13">
        <v>185</v>
      </c>
      <c r="B186" s="13" t="s">
        <v>189</v>
      </c>
      <c r="C186" s="45">
        <v>45386</v>
      </c>
      <c r="D186" s="46">
        <v>45432</v>
      </c>
      <c r="E186" s="46">
        <v>45492</v>
      </c>
      <c r="F186" s="46">
        <v>45552</v>
      </c>
      <c r="G186" s="46">
        <v>45582</v>
      </c>
      <c r="H186" s="46">
        <f t="shared" si="6"/>
        <v>45432</v>
      </c>
      <c r="I186" s="46">
        <f t="shared" si="7"/>
        <v>45552</v>
      </c>
      <c r="J186" s="46" t="s">
        <v>234</v>
      </c>
      <c r="K186" s="13">
        <f t="shared" si="8"/>
        <v>0</v>
      </c>
      <c r="L186" s="13"/>
    </row>
    <row r="187" spans="1:12" x14ac:dyDescent="0.25">
      <c r="A187" s="13">
        <v>186</v>
      </c>
      <c r="B187" s="13" t="s">
        <v>190</v>
      </c>
      <c r="C187" s="45">
        <v>45386</v>
      </c>
      <c r="D187" s="46">
        <v>45432</v>
      </c>
      <c r="E187" s="46">
        <v>45492</v>
      </c>
      <c r="F187" s="46">
        <v>45552</v>
      </c>
      <c r="G187" s="46">
        <v>45582</v>
      </c>
      <c r="H187" s="46">
        <f t="shared" si="6"/>
        <v>45432</v>
      </c>
      <c r="I187" s="46">
        <f t="shared" si="7"/>
        <v>45552</v>
      </c>
      <c r="J187" s="46" t="s">
        <v>234</v>
      </c>
      <c r="K187" s="13">
        <f t="shared" si="8"/>
        <v>0</v>
      </c>
      <c r="L187" s="13"/>
    </row>
    <row r="188" spans="1:12" x14ac:dyDescent="0.25">
      <c r="A188" s="13">
        <v>187</v>
      </c>
      <c r="B188" s="13" t="s">
        <v>191</v>
      </c>
      <c r="C188" s="45">
        <v>45365</v>
      </c>
      <c r="D188" s="46">
        <v>45411</v>
      </c>
      <c r="E188" s="46">
        <v>45471</v>
      </c>
      <c r="F188" s="46">
        <v>45531</v>
      </c>
      <c r="G188" s="46">
        <v>45593</v>
      </c>
      <c r="H188" s="46">
        <f t="shared" si="6"/>
        <v>45411</v>
      </c>
      <c r="I188" s="46">
        <f t="shared" si="7"/>
        <v>45531</v>
      </c>
      <c r="J188" s="46" t="s">
        <v>234</v>
      </c>
      <c r="K188" s="13">
        <f t="shared" si="8"/>
        <v>0</v>
      </c>
      <c r="L188" s="13"/>
    </row>
    <row r="189" spans="1:12" x14ac:dyDescent="0.25">
      <c r="A189" s="13">
        <v>188</v>
      </c>
      <c r="B189" s="13" t="s">
        <v>192</v>
      </c>
      <c r="C189" s="45" t="s">
        <v>226</v>
      </c>
      <c r="D189" s="46" t="s">
        <v>234</v>
      </c>
      <c r="E189" s="46" t="s">
        <v>234</v>
      </c>
      <c r="F189" s="46" t="s">
        <v>234</v>
      </c>
      <c r="G189" s="46" t="s">
        <v>234</v>
      </c>
      <c r="H189" s="46" t="str">
        <f t="shared" si="6"/>
        <v>_</v>
      </c>
      <c r="I189" s="46" t="str">
        <f t="shared" si="7"/>
        <v>_</v>
      </c>
      <c r="J189" s="46" t="s">
        <v>234</v>
      </c>
      <c r="K189" s="13">
        <f t="shared" si="8"/>
        <v>0</v>
      </c>
      <c r="L189" s="13"/>
    </row>
    <row r="190" spans="1:12" x14ac:dyDescent="0.25">
      <c r="A190" s="13">
        <v>189</v>
      </c>
      <c r="B190" s="13" t="s">
        <v>193</v>
      </c>
      <c r="C190" s="45">
        <v>45365</v>
      </c>
      <c r="D190" s="46">
        <v>45411</v>
      </c>
      <c r="E190" s="46">
        <v>45471</v>
      </c>
      <c r="F190" s="46">
        <v>45531</v>
      </c>
      <c r="G190" s="46">
        <v>45593</v>
      </c>
      <c r="H190" s="46">
        <f t="shared" si="6"/>
        <v>45411</v>
      </c>
      <c r="I190" s="46">
        <f t="shared" si="7"/>
        <v>45531</v>
      </c>
      <c r="J190" s="46" t="s">
        <v>234</v>
      </c>
      <c r="K190" s="13">
        <f t="shared" si="8"/>
        <v>0</v>
      </c>
      <c r="L190" s="13"/>
    </row>
    <row r="191" spans="1:12" x14ac:dyDescent="0.25">
      <c r="A191" s="13">
        <v>190</v>
      </c>
      <c r="B191" s="13" t="s">
        <v>194</v>
      </c>
      <c r="C191" s="45">
        <v>45400</v>
      </c>
      <c r="D191" s="46">
        <v>45446</v>
      </c>
      <c r="E191" s="46">
        <v>45476</v>
      </c>
      <c r="F191" s="46">
        <v>45537</v>
      </c>
      <c r="G191" s="46">
        <v>45600</v>
      </c>
      <c r="H191" s="46">
        <f t="shared" si="6"/>
        <v>45446</v>
      </c>
      <c r="I191" s="46">
        <f t="shared" si="7"/>
        <v>45537</v>
      </c>
      <c r="J191" s="46" t="s">
        <v>234</v>
      </c>
      <c r="K191" s="13">
        <f t="shared" si="8"/>
        <v>0</v>
      </c>
      <c r="L191" s="13"/>
    </row>
    <row r="192" spans="1:12" x14ac:dyDescent="0.25">
      <c r="A192" s="13">
        <v>191</v>
      </c>
      <c r="B192" s="13" t="s">
        <v>195</v>
      </c>
      <c r="C192" s="45" t="s">
        <v>226</v>
      </c>
      <c r="D192" s="46" t="s">
        <v>234</v>
      </c>
      <c r="E192" s="46" t="s">
        <v>234</v>
      </c>
      <c r="F192" s="46" t="s">
        <v>234</v>
      </c>
      <c r="G192" s="46" t="s">
        <v>234</v>
      </c>
      <c r="H192" s="46" t="str">
        <f t="shared" si="6"/>
        <v>_</v>
      </c>
      <c r="I192" s="46" t="str">
        <f t="shared" si="7"/>
        <v>_</v>
      </c>
      <c r="J192" s="46" t="s">
        <v>234</v>
      </c>
      <c r="K192" s="13">
        <f t="shared" si="8"/>
        <v>0</v>
      </c>
      <c r="L192" s="13"/>
    </row>
    <row r="193" spans="1:12" x14ac:dyDescent="0.25">
      <c r="A193" s="13">
        <v>192</v>
      </c>
      <c r="B193" s="13" t="s">
        <v>196</v>
      </c>
      <c r="C193" s="45">
        <v>45386</v>
      </c>
      <c r="D193" s="46">
        <v>45432</v>
      </c>
      <c r="E193" s="46">
        <v>45492</v>
      </c>
      <c r="F193" s="46">
        <v>45552</v>
      </c>
      <c r="G193" s="46">
        <v>45582</v>
      </c>
      <c r="H193" s="46">
        <f t="shared" si="6"/>
        <v>45432</v>
      </c>
      <c r="I193" s="46">
        <f t="shared" si="7"/>
        <v>45552</v>
      </c>
      <c r="J193" s="46" t="s">
        <v>234</v>
      </c>
      <c r="K193" s="13">
        <f t="shared" si="8"/>
        <v>0</v>
      </c>
      <c r="L193" s="13"/>
    </row>
    <row r="194" spans="1:12" x14ac:dyDescent="0.25">
      <c r="A194" s="13">
        <v>193</v>
      </c>
      <c r="B194" s="13" t="s">
        <v>197</v>
      </c>
      <c r="C194" s="45" t="s">
        <v>226</v>
      </c>
      <c r="D194" s="46" t="s">
        <v>234</v>
      </c>
      <c r="E194" s="46" t="s">
        <v>234</v>
      </c>
      <c r="F194" s="46" t="s">
        <v>234</v>
      </c>
      <c r="G194" s="46" t="s">
        <v>234</v>
      </c>
      <c r="H194" s="46" t="str">
        <f t="shared" si="6"/>
        <v>_</v>
      </c>
      <c r="I194" s="46" t="str">
        <f t="shared" si="7"/>
        <v>_</v>
      </c>
      <c r="J194" s="46" t="s">
        <v>234</v>
      </c>
      <c r="K194" s="13">
        <f t="shared" si="8"/>
        <v>0</v>
      </c>
      <c r="L194" s="13"/>
    </row>
    <row r="195" spans="1:12" x14ac:dyDescent="0.25">
      <c r="A195" s="13">
        <v>194</v>
      </c>
      <c r="B195" s="13" t="s">
        <v>198</v>
      </c>
      <c r="C195" s="45">
        <v>45386</v>
      </c>
      <c r="D195" s="46">
        <v>45432</v>
      </c>
      <c r="E195" s="46">
        <v>45492</v>
      </c>
      <c r="F195" s="46">
        <v>45552</v>
      </c>
      <c r="G195" s="46">
        <v>45582</v>
      </c>
      <c r="H195" s="46">
        <f t="shared" ref="H195:H214" si="9">+D195</f>
        <v>45432</v>
      </c>
      <c r="I195" s="46">
        <f t="shared" ref="I195:I214" si="10">+F195</f>
        <v>45552</v>
      </c>
      <c r="J195" s="46" t="s">
        <v>234</v>
      </c>
      <c r="K195" s="13">
        <f t="shared" ref="K195:K214" si="11">IF(J195=L$1,0,99)</f>
        <v>0</v>
      </c>
      <c r="L195" s="13"/>
    </row>
    <row r="196" spans="1:12" x14ac:dyDescent="0.25">
      <c r="A196" s="13">
        <v>195</v>
      </c>
      <c r="B196" s="13" t="s">
        <v>199</v>
      </c>
      <c r="C196" s="45">
        <v>44964</v>
      </c>
      <c r="D196" s="46">
        <v>45376</v>
      </c>
      <c r="E196" s="46">
        <v>45467</v>
      </c>
      <c r="F196" s="46">
        <v>45525</v>
      </c>
      <c r="G196" s="46">
        <v>45595</v>
      </c>
      <c r="H196" s="46">
        <f t="shared" si="9"/>
        <v>45376</v>
      </c>
      <c r="I196" s="46">
        <f t="shared" si="10"/>
        <v>45525</v>
      </c>
      <c r="J196" s="46" t="s">
        <v>234</v>
      </c>
      <c r="K196" s="13">
        <f t="shared" si="11"/>
        <v>0</v>
      </c>
      <c r="L196" s="13"/>
    </row>
    <row r="197" spans="1:12" x14ac:dyDescent="0.25">
      <c r="A197" s="13">
        <v>196</v>
      </c>
      <c r="B197" s="13" t="s">
        <v>200</v>
      </c>
      <c r="C197" s="45">
        <v>45386</v>
      </c>
      <c r="D197" s="46">
        <v>45432</v>
      </c>
      <c r="E197" s="46">
        <v>45492</v>
      </c>
      <c r="F197" s="46">
        <v>45552</v>
      </c>
      <c r="G197" s="46">
        <v>45582</v>
      </c>
      <c r="H197" s="46">
        <f t="shared" si="9"/>
        <v>45432</v>
      </c>
      <c r="I197" s="46">
        <f t="shared" si="10"/>
        <v>45552</v>
      </c>
      <c r="J197" s="46" t="s">
        <v>234</v>
      </c>
      <c r="K197" s="13">
        <f t="shared" si="11"/>
        <v>0</v>
      </c>
      <c r="L197" s="13"/>
    </row>
    <row r="198" spans="1:12" x14ac:dyDescent="0.25">
      <c r="A198" s="13">
        <v>197</v>
      </c>
      <c r="B198" s="13" t="s">
        <v>201</v>
      </c>
      <c r="C198" s="45">
        <v>45400</v>
      </c>
      <c r="D198" s="46">
        <v>45446</v>
      </c>
      <c r="E198" s="46">
        <v>45476</v>
      </c>
      <c r="F198" s="46">
        <v>45537</v>
      </c>
      <c r="G198" s="46">
        <v>45600</v>
      </c>
      <c r="H198" s="46">
        <f t="shared" si="9"/>
        <v>45446</v>
      </c>
      <c r="I198" s="46">
        <f t="shared" si="10"/>
        <v>45537</v>
      </c>
      <c r="J198" s="46" t="s">
        <v>234</v>
      </c>
      <c r="K198" s="13">
        <f t="shared" si="11"/>
        <v>0</v>
      </c>
      <c r="L198" s="13"/>
    </row>
    <row r="199" spans="1:12" x14ac:dyDescent="0.25">
      <c r="A199" s="13">
        <v>198</v>
      </c>
      <c r="B199" s="13" t="s">
        <v>202</v>
      </c>
      <c r="C199" s="45" t="s">
        <v>226</v>
      </c>
      <c r="D199" s="46" t="s">
        <v>234</v>
      </c>
      <c r="E199" s="46" t="s">
        <v>234</v>
      </c>
      <c r="F199" s="46" t="s">
        <v>234</v>
      </c>
      <c r="G199" s="46" t="s">
        <v>234</v>
      </c>
      <c r="H199" s="46" t="str">
        <f t="shared" si="9"/>
        <v>_</v>
      </c>
      <c r="I199" s="46" t="str">
        <f t="shared" si="10"/>
        <v>_</v>
      </c>
      <c r="J199" s="46" t="s">
        <v>234</v>
      </c>
      <c r="K199" s="13">
        <f t="shared" si="11"/>
        <v>0</v>
      </c>
      <c r="L199" s="13"/>
    </row>
    <row r="200" spans="1:12" x14ac:dyDescent="0.25">
      <c r="A200" s="13">
        <v>199</v>
      </c>
      <c r="B200" s="13" t="s">
        <v>203</v>
      </c>
      <c r="C200" s="45" t="s">
        <v>226</v>
      </c>
      <c r="D200" s="46" t="s">
        <v>234</v>
      </c>
      <c r="E200" s="46" t="s">
        <v>234</v>
      </c>
      <c r="F200" s="46" t="s">
        <v>234</v>
      </c>
      <c r="G200" s="46" t="s">
        <v>234</v>
      </c>
      <c r="H200" s="46" t="str">
        <f t="shared" si="9"/>
        <v>_</v>
      </c>
      <c r="I200" s="46" t="str">
        <f t="shared" si="10"/>
        <v>_</v>
      </c>
      <c r="J200" s="46" t="s">
        <v>234</v>
      </c>
      <c r="K200" s="13">
        <f t="shared" si="11"/>
        <v>0</v>
      </c>
      <c r="L200" s="13"/>
    </row>
    <row r="201" spans="1:12" x14ac:dyDescent="0.25">
      <c r="A201" s="13">
        <v>200</v>
      </c>
      <c r="B201" s="13" t="s">
        <v>204</v>
      </c>
      <c r="C201" s="45" t="s">
        <v>226</v>
      </c>
      <c r="D201" s="46" t="s">
        <v>234</v>
      </c>
      <c r="E201" s="46" t="s">
        <v>234</v>
      </c>
      <c r="F201" s="46" t="s">
        <v>234</v>
      </c>
      <c r="G201" s="46" t="s">
        <v>234</v>
      </c>
      <c r="H201" s="46" t="str">
        <f t="shared" si="9"/>
        <v>_</v>
      </c>
      <c r="I201" s="46" t="str">
        <f t="shared" si="10"/>
        <v>_</v>
      </c>
      <c r="J201" s="46" t="s">
        <v>234</v>
      </c>
      <c r="K201" s="13">
        <f t="shared" si="11"/>
        <v>0</v>
      </c>
      <c r="L201" s="13"/>
    </row>
    <row r="202" spans="1:12" x14ac:dyDescent="0.25">
      <c r="A202" s="13">
        <v>201</v>
      </c>
      <c r="B202" s="13" t="s">
        <v>205</v>
      </c>
      <c r="C202" s="45" t="s">
        <v>226</v>
      </c>
      <c r="D202" s="46" t="s">
        <v>234</v>
      </c>
      <c r="E202" s="46" t="s">
        <v>234</v>
      </c>
      <c r="F202" s="46" t="s">
        <v>234</v>
      </c>
      <c r="G202" s="46" t="s">
        <v>234</v>
      </c>
      <c r="H202" s="46" t="str">
        <f t="shared" si="9"/>
        <v>_</v>
      </c>
      <c r="I202" s="46" t="str">
        <f t="shared" si="10"/>
        <v>_</v>
      </c>
      <c r="J202" s="46" t="s">
        <v>234</v>
      </c>
      <c r="K202" s="13">
        <f t="shared" si="11"/>
        <v>0</v>
      </c>
      <c r="L202" s="13"/>
    </row>
    <row r="203" spans="1:12" x14ac:dyDescent="0.25">
      <c r="A203" s="13">
        <v>202</v>
      </c>
      <c r="B203" s="13" t="s">
        <v>206</v>
      </c>
      <c r="C203" s="45">
        <v>45400</v>
      </c>
      <c r="D203" s="46">
        <v>45446</v>
      </c>
      <c r="E203" s="46">
        <v>45476</v>
      </c>
      <c r="F203" s="46">
        <v>45537</v>
      </c>
      <c r="G203" s="46">
        <v>45600</v>
      </c>
      <c r="H203" s="46">
        <f t="shared" si="9"/>
        <v>45446</v>
      </c>
      <c r="I203" s="46">
        <f t="shared" si="10"/>
        <v>45537</v>
      </c>
      <c r="J203" s="46" t="s">
        <v>234</v>
      </c>
      <c r="K203" s="13">
        <f t="shared" si="11"/>
        <v>0</v>
      </c>
      <c r="L203" s="13"/>
    </row>
    <row r="204" spans="1:12" x14ac:dyDescent="0.25">
      <c r="A204" s="13">
        <v>203</v>
      </c>
      <c r="B204" s="13" t="s">
        <v>207</v>
      </c>
      <c r="C204" s="45">
        <v>45365</v>
      </c>
      <c r="D204" s="46">
        <v>45411</v>
      </c>
      <c r="E204" s="46">
        <v>45471</v>
      </c>
      <c r="F204" s="46">
        <v>45531</v>
      </c>
      <c r="G204" s="46">
        <v>45593</v>
      </c>
      <c r="H204" s="46">
        <f t="shared" si="9"/>
        <v>45411</v>
      </c>
      <c r="I204" s="46">
        <f t="shared" si="10"/>
        <v>45531</v>
      </c>
      <c r="J204" s="46" t="s">
        <v>234</v>
      </c>
      <c r="K204" s="13">
        <f t="shared" si="11"/>
        <v>0</v>
      </c>
      <c r="L204" s="13"/>
    </row>
    <row r="205" spans="1:12" x14ac:dyDescent="0.25">
      <c r="A205" s="13">
        <v>204</v>
      </c>
      <c r="B205" s="13" t="s">
        <v>208</v>
      </c>
      <c r="C205" s="45">
        <v>45400</v>
      </c>
      <c r="D205" s="46">
        <v>45446</v>
      </c>
      <c r="E205" s="46">
        <v>45476</v>
      </c>
      <c r="F205" s="46">
        <v>45537</v>
      </c>
      <c r="G205" s="46">
        <v>45600</v>
      </c>
      <c r="H205" s="46">
        <f t="shared" si="9"/>
        <v>45446</v>
      </c>
      <c r="I205" s="46">
        <f t="shared" si="10"/>
        <v>45537</v>
      </c>
      <c r="J205" s="46" t="s">
        <v>234</v>
      </c>
      <c r="K205" s="13">
        <f t="shared" si="11"/>
        <v>0</v>
      </c>
      <c r="L205" s="13"/>
    </row>
    <row r="206" spans="1:12" x14ac:dyDescent="0.25">
      <c r="A206" s="13">
        <v>205</v>
      </c>
      <c r="B206" s="13" t="s">
        <v>209</v>
      </c>
      <c r="C206" s="45">
        <v>45365</v>
      </c>
      <c r="D206" s="46">
        <v>45411</v>
      </c>
      <c r="E206" s="46">
        <v>45471</v>
      </c>
      <c r="F206" s="46">
        <v>45531</v>
      </c>
      <c r="G206" s="46">
        <v>45593</v>
      </c>
      <c r="H206" s="46">
        <f t="shared" si="9"/>
        <v>45411</v>
      </c>
      <c r="I206" s="46">
        <f t="shared" si="10"/>
        <v>45531</v>
      </c>
      <c r="J206" s="46" t="s">
        <v>234</v>
      </c>
      <c r="K206" s="13">
        <f t="shared" si="11"/>
        <v>0</v>
      </c>
      <c r="L206" s="13"/>
    </row>
    <row r="207" spans="1:12" x14ac:dyDescent="0.25">
      <c r="A207" s="13">
        <v>206</v>
      </c>
      <c r="B207" s="13" t="s">
        <v>210</v>
      </c>
      <c r="C207" s="45" t="s">
        <v>226</v>
      </c>
      <c r="D207" s="46" t="s">
        <v>234</v>
      </c>
      <c r="E207" s="46" t="s">
        <v>234</v>
      </c>
      <c r="F207" s="46" t="s">
        <v>234</v>
      </c>
      <c r="G207" s="46" t="s">
        <v>234</v>
      </c>
      <c r="H207" s="46" t="str">
        <f t="shared" si="9"/>
        <v>_</v>
      </c>
      <c r="I207" s="46" t="str">
        <f t="shared" si="10"/>
        <v>_</v>
      </c>
      <c r="J207" s="46" t="s">
        <v>234</v>
      </c>
      <c r="K207" s="13">
        <f t="shared" si="11"/>
        <v>0</v>
      </c>
      <c r="L207" s="13"/>
    </row>
    <row r="208" spans="1:12" x14ac:dyDescent="0.25">
      <c r="A208" s="13">
        <v>207</v>
      </c>
      <c r="B208" s="13" t="s">
        <v>211</v>
      </c>
      <c r="C208" s="45" t="s">
        <v>226</v>
      </c>
      <c r="D208" s="46" t="s">
        <v>234</v>
      </c>
      <c r="E208" s="46" t="s">
        <v>234</v>
      </c>
      <c r="F208" s="46" t="s">
        <v>234</v>
      </c>
      <c r="G208" s="46" t="s">
        <v>234</v>
      </c>
      <c r="H208" s="46" t="str">
        <f t="shared" si="9"/>
        <v>_</v>
      </c>
      <c r="I208" s="46" t="str">
        <f t="shared" si="10"/>
        <v>_</v>
      </c>
      <c r="J208" s="46" t="s">
        <v>234</v>
      </c>
      <c r="K208" s="13">
        <f t="shared" si="11"/>
        <v>0</v>
      </c>
      <c r="L208" s="13"/>
    </row>
    <row r="209" spans="1:12" x14ac:dyDescent="0.25">
      <c r="A209" s="13">
        <v>208</v>
      </c>
      <c r="B209" s="13" t="s">
        <v>4</v>
      </c>
      <c r="C209" s="45" t="s">
        <v>226</v>
      </c>
      <c r="D209" s="46" t="s">
        <v>234</v>
      </c>
      <c r="E209" s="46" t="s">
        <v>234</v>
      </c>
      <c r="F209" s="46" t="s">
        <v>234</v>
      </c>
      <c r="G209" s="46" t="s">
        <v>234</v>
      </c>
      <c r="H209" s="46" t="str">
        <f t="shared" si="9"/>
        <v>_</v>
      </c>
      <c r="I209" s="46" t="str">
        <f t="shared" si="10"/>
        <v>_</v>
      </c>
      <c r="J209" s="46" t="s">
        <v>234</v>
      </c>
      <c r="K209" s="13">
        <f t="shared" si="11"/>
        <v>0</v>
      </c>
      <c r="L209" s="13"/>
    </row>
    <row r="210" spans="1:12" x14ac:dyDescent="0.25">
      <c r="A210" s="13">
        <v>209</v>
      </c>
      <c r="B210" s="13" t="s">
        <v>212</v>
      </c>
      <c r="C210" s="45" t="s">
        <v>226</v>
      </c>
      <c r="D210" s="46" t="s">
        <v>234</v>
      </c>
      <c r="E210" s="46" t="s">
        <v>234</v>
      </c>
      <c r="F210" s="46" t="s">
        <v>234</v>
      </c>
      <c r="G210" s="46" t="s">
        <v>234</v>
      </c>
      <c r="H210" s="46" t="str">
        <f t="shared" si="9"/>
        <v>_</v>
      </c>
      <c r="I210" s="46" t="str">
        <f t="shared" si="10"/>
        <v>_</v>
      </c>
      <c r="J210" s="46" t="s">
        <v>234</v>
      </c>
      <c r="K210" s="13">
        <f t="shared" si="11"/>
        <v>0</v>
      </c>
      <c r="L210" s="13"/>
    </row>
    <row r="211" spans="1:12" x14ac:dyDescent="0.25">
      <c r="A211" s="13">
        <v>210</v>
      </c>
      <c r="B211" s="13" t="s">
        <v>213</v>
      </c>
      <c r="C211" s="45">
        <v>45365</v>
      </c>
      <c r="D211" s="46">
        <v>45411</v>
      </c>
      <c r="E211" s="46">
        <v>45471</v>
      </c>
      <c r="F211" s="46">
        <v>45531</v>
      </c>
      <c r="G211" s="46">
        <v>45593</v>
      </c>
      <c r="H211" s="46">
        <f t="shared" si="9"/>
        <v>45411</v>
      </c>
      <c r="I211" s="46">
        <f t="shared" si="10"/>
        <v>45531</v>
      </c>
      <c r="J211" s="46" t="s">
        <v>234</v>
      </c>
      <c r="K211" s="13">
        <f t="shared" si="11"/>
        <v>0</v>
      </c>
      <c r="L211" s="13"/>
    </row>
    <row r="212" spans="1:12" x14ac:dyDescent="0.25">
      <c r="A212" s="13">
        <v>211</v>
      </c>
      <c r="B212" s="13" t="s">
        <v>214</v>
      </c>
      <c r="C212" s="45" t="s">
        <v>226</v>
      </c>
      <c r="D212" s="46" t="s">
        <v>234</v>
      </c>
      <c r="E212" s="46" t="s">
        <v>234</v>
      </c>
      <c r="F212" s="46" t="s">
        <v>234</v>
      </c>
      <c r="G212" s="46" t="s">
        <v>234</v>
      </c>
      <c r="H212" s="46" t="str">
        <f t="shared" si="9"/>
        <v>_</v>
      </c>
      <c r="I212" s="46" t="str">
        <f t="shared" si="10"/>
        <v>_</v>
      </c>
      <c r="J212" s="46" t="s">
        <v>234</v>
      </c>
      <c r="K212" s="13">
        <f t="shared" si="11"/>
        <v>0</v>
      </c>
      <c r="L212" s="13"/>
    </row>
    <row r="213" spans="1:12" x14ac:dyDescent="0.25">
      <c r="A213" s="13">
        <v>212</v>
      </c>
      <c r="B213" s="13" t="s">
        <v>215</v>
      </c>
      <c r="C213" s="45" t="s">
        <v>226</v>
      </c>
      <c r="D213" s="46" t="s">
        <v>234</v>
      </c>
      <c r="E213" s="46" t="s">
        <v>234</v>
      </c>
      <c r="F213" s="46" t="s">
        <v>234</v>
      </c>
      <c r="G213" s="46" t="s">
        <v>234</v>
      </c>
      <c r="H213" s="46" t="str">
        <f t="shared" si="9"/>
        <v>_</v>
      </c>
      <c r="I213" s="46" t="str">
        <f t="shared" si="10"/>
        <v>_</v>
      </c>
      <c r="J213" s="46" t="s">
        <v>234</v>
      </c>
      <c r="K213" s="13">
        <f t="shared" si="11"/>
        <v>0</v>
      </c>
      <c r="L213" s="13"/>
    </row>
    <row r="214" spans="1:12" x14ac:dyDescent="0.25">
      <c r="A214" s="13">
        <v>213</v>
      </c>
      <c r="B214" s="13" t="s">
        <v>216</v>
      </c>
      <c r="C214" s="45" t="s">
        <v>226</v>
      </c>
      <c r="D214" s="46" t="s">
        <v>234</v>
      </c>
      <c r="E214" s="46" t="s">
        <v>234</v>
      </c>
      <c r="F214" s="46" t="s">
        <v>234</v>
      </c>
      <c r="G214" s="46" t="s">
        <v>234</v>
      </c>
      <c r="H214" s="46" t="str">
        <f t="shared" si="9"/>
        <v>_</v>
      </c>
      <c r="I214" s="46" t="str">
        <f t="shared" si="10"/>
        <v>_</v>
      </c>
      <c r="J214" s="46" t="s">
        <v>234</v>
      </c>
      <c r="K214" s="13">
        <f t="shared" si="11"/>
        <v>0</v>
      </c>
      <c r="L214" s="13"/>
    </row>
  </sheetData>
  <sheetProtection algorithmName="SHA-512" hashValue="Y7jg8MlZ1P/wGH23uNsUzApVTYrjIsjn9it800hTYIiBgKni33Mvzy346g7MNdHeLTFTVSi1HDoO4EvGpDfBdg==" saltValue="hPhiPXOYqEfsrAxLbk2pLQ==" spinCount="100000" sheet="1" objects="1" scenarios="1"/>
  <autoFilter ref="A1:I214" xr:uid="{00000000-0009-0000-0000-000003000000}"/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5"/>
  <sheetViews>
    <sheetView workbookViewId="0">
      <selection activeCell="J3" sqref="A1:L215"/>
    </sheetView>
  </sheetViews>
  <sheetFormatPr defaultRowHeight="15" x14ac:dyDescent="0.25"/>
  <cols>
    <col min="2" max="2" width="16.85546875" customWidth="1"/>
    <col min="3" max="3" width="27.140625" customWidth="1"/>
    <col min="10" max="10" width="13" customWidth="1"/>
  </cols>
  <sheetData>
    <row r="1" spans="1:12" x14ac:dyDescent="0.25">
      <c r="A1" s="12"/>
      <c r="B1" s="12" t="s">
        <v>243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</row>
    <row r="2" spans="1:12" x14ac:dyDescent="0.25">
      <c r="A2" s="12">
        <v>0</v>
      </c>
      <c r="B2" s="12" t="s">
        <v>6</v>
      </c>
      <c r="C2" s="12" t="s">
        <v>226</v>
      </c>
      <c r="D2" s="12" t="s">
        <v>6</v>
      </c>
      <c r="E2" s="12" t="s">
        <v>6</v>
      </c>
      <c r="F2" s="12" t="s">
        <v>6</v>
      </c>
      <c r="G2" s="12" t="s">
        <v>6</v>
      </c>
      <c r="H2" s="12" t="s">
        <v>6</v>
      </c>
      <c r="I2" s="12" t="s">
        <v>6</v>
      </c>
      <c r="J2" s="12" t="s">
        <v>6</v>
      </c>
      <c r="K2" s="12">
        <f>IF(J2=L$1,0,100)</f>
        <v>0</v>
      </c>
      <c r="L2" s="12"/>
    </row>
    <row r="3" spans="1:12" x14ac:dyDescent="0.25">
      <c r="A3" s="12">
        <v>1</v>
      </c>
      <c r="B3" s="12" t="s">
        <v>244</v>
      </c>
      <c r="C3" s="44">
        <v>45411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48">
        <v>45457</v>
      </c>
      <c r="K3" s="12">
        <f t="shared" ref="K3:K66" si="0">IF(J3=L$1,0,100)</f>
        <v>100</v>
      </c>
      <c r="L3" s="12"/>
    </row>
    <row r="4" spans="1:12" x14ac:dyDescent="0.25">
      <c r="A4" s="12">
        <v>2</v>
      </c>
      <c r="B4" s="12" t="s">
        <v>245</v>
      </c>
      <c r="C4" s="44">
        <v>45411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49">
        <v>45457</v>
      </c>
      <c r="K4" s="12">
        <f t="shared" si="0"/>
        <v>100</v>
      </c>
      <c r="L4" s="12"/>
    </row>
    <row r="5" spans="1:12" x14ac:dyDescent="0.25">
      <c r="A5" s="12">
        <v>3</v>
      </c>
      <c r="B5" s="12" t="s">
        <v>246</v>
      </c>
      <c r="C5" s="44">
        <v>45411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49">
        <v>45457</v>
      </c>
      <c r="K5" s="12">
        <f t="shared" si="0"/>
        <v>100</v>
      </c>
      <c r="L5" s="12"/>
    </row>
    <row r="6" spans="1:12" x14ac:dyDescent="0.25">
      <c r="A6" s="12">
        <v>4</v>
      </c>
      <c r="B6" s="12" t="s">
        <v>247</v>
      </c>
      <c r="C6" s="44">
        <v>45411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49">
        <v>45457</v>
      </c>
      <c r="K6" s="12">
        <f t="shared" si="0"/>
        <v>100</v>
      </c>
      <c r="L6" s="12"/>
    </row>
    <row r="7" spans="1:12" x14ac:dyDescent="0.25">
      <c r="A7" s="12">
        <v>5</v>
      </c>
      <c r="B7" s="12" t="s">
        <v>248</v>
      </c>
      <c r="C7" s="44">
        <v>45411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49">
        <v>45457</v>
      </c>
      <c r="K7" s="12">
        <f t="shared" si="0"/>
        <v>100</v>
      </c>
      <c r="L7" s="12"/>
    </row>
    <row r="8" spans="1:12" x14ac:dyDescent="0.25">
      <c r="A8" s="12">
        <v>6</v>
      </c>
      <c r="B8" s="12" t="s">
        <v>249</v>
      </c>
      <c r="C8" s="44">
        <v>45411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49">
        <v>45457</v>
      </c>
      <c r="K8" s="12">
        <f t="shared" si="0"/>
        <v>100</v>
      </c>
      <c r="L8" s="12"/>
    </row>
    <row r="9" spans="1:12" x14ac:dyDescent="0.25">
      <c r="A9" s="12">
        <v>7</v>
      </c>
      <c r="B9" s="12" t="s">
        <v>250</v>
      </c>
      <c r="C9" s="44">
        <v>45411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49">
        <v>45457</v>
      </c>
      <c r="K9" s="12">
        <f t="shared" si="0"/>
        <v>100</v>
      </c>
      <c r="L9" s="12"/>
    </row>
    <row r="10" spans="1:12" x14ac:dyDescent="0.25">
      <c r="A10" s="12">
        <v>8</v>
      </c>
      <c r="B10" s="12" t="s">
        <v>251</v>
      </c>
      <c r="C10" s="44">
        <v>45411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49">
        <v>45457</v>
      </c>
      <c r="K10" s="12">
        <f t="shared" si="0"/>
        <v>100</v>
      </c>
      <c r="L10" s="12"/>
    </row>
    <row r="11" spans="1:12" x14ac:dyDescent="0.25">
      <c r="A11" s="12">
        <v>9</v>
      </c>
      <c r="B11" s="12" t="s">
        <v>252</v>
      </c>
      <c r="C11" s="44">
        <v>45411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49">
        <v>45457</v>
      </c>
      <c r="K11" s="12">
        <f t="shared" si="0"/>
        <v>100</v>
      </c>
      <c r="L11" s="12"/>
    </row>
    <row r="12" spans="1:12" x14ac:dyDescent="0.25">
      <c r="A12" s="12">
        <v>10</v>
      </c>
      <c r="B12" s="12" t="s">
        <v>253</v>
      </c>
      <c r="C12" s="44">
        <v>45411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49">
        <v>45457</v>
      </c>
      <c r="K12" s="12">
        <f t="shared" si="0"/>
        <v>100</v>
      </c>
      <c r="L12" s="12"/>
    </row>
    <row r="13" spans="1:12" x14ac:dyDescent="0.25">
      <c r="A13" s="12">
        <v>11</v>
      </c>
      <c r="B13" s="12" t="s">
        <v>254</v>
      </c>
      <c r="C13" s="44">
        <v>45411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49">
        <v>45457</v>
      </c>
      <c r="K13" s="12">
        <f t="shared" si="0"/>
        <v>100</v>
      </c>
      <c r="L13" s="12"/>
    </row>
    <row r="14" spans="1:12" x14ac:dyDescent="0.25">
      <c r="A14" s="12">
        <v>12</v>
      </c>
      <c r="B14" s="12" t="s">
        <v>255</v>
      </c>
      <c r="C14" s="44">
        <v>45411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49">
        <v>45457</v>
      </c>
      <c r="K14" s="12">
        <f t="shared" si="0"/>
        <v>100</v>
      </c>
      <c r="L14" s="12"/>
    </row>
    <row r="15" spans="1:12" x14ac:dyDescent="0.25">
      <c r="A15" s="12">
        <v>13</v>
      </c>
      <c r="B15" s="12" t="s">
        <v>256</v>
      </c>
      <c r="C15" s="44">
        <v>45411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49">
        <v>45457</v>
      </c>
      <c r="K15" s="12">
        <f t="shared" si="0"/>
        <v>100</v>
      </c>
      <c r="L15" s="12"/>
    </row>
    <row r="16" spans="1:12" x14ac:dyDescent="0.25">
      <c r="A16" s="12">
        <v>14</v>
      </c>
      <c r="B16" s="12" t="s">
        <v>257</v>
      </c>
      <c r="C16" s="44">
        <v>45411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49">
        <v>45457</v>
      </c>
      <c r="K16" s="12">
        <f t="shared" si="0"/>
        <v>100</v>
      </c>
      <c r="L16" s="12"/>
    </row>
    <row r="17" spans="1:12" x14ac:dyDescent="0.25">
      <c r="A17" s="12">
        <v>15</v>
      </c>
      <c r="B17" s="12" t="s">
        <v>258</v>
      </c>
      <c r="C17" s="44">
        <v>45411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50">
        <v>45457</v>
      </c>
      <c r="K17" s="12">
        <f t="shared" si="0"/>
        <v>100</v>
      </c>
      <c r="L17" s="12"/>
    </row>
    <row r="18" spans="1:12" x14ac:dyDescent="0.25">
      <c r="A18" s="12">
        <v>16</v>
      </c>
      <c r="B18" s="12" t="s">
        <v>6</v>
      </c>
      <c r="C18" s="12" t="s">
        <v>6</v>
      </c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>
        <f t="shared" si="0"/>
        <v>0</v>
      </c>
      <c r="L18" s="12"/>
    </row>
    <row r="19" spans="1:12" x14ac:dyDescent="0.25">
      <c r="A19" s="12">
        <v>17</v>
      </c>
      <c r="B19" s="12" t="s">
        <v>6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>
        <f t="shared" si="0"/>
        <v>0</v>
      </c>
      <c r="L19" s="12"/>
    </row>
    <row r="20" spans="1:12" x14ac:dyDescent="0.25">
      <c r="A20" s="12">
        <v>18</v>
      </c>
      <c r="B20" s="12" t="s">
        <v>6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>
        <f t="shared" si="0"/>
        <v>0</v>
      </c>
      <c r="L20" s="12"/>
    </row>
    <row r="21" spans="1:12" x14ac:dyDescent="0.25">
      <c r="A21" s="12">
        <v>19</v>
      </c>
      <c r="B21" s="12" t="s">
        <v>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>
        <f t="shared" si="0"/>
        <v>0</v>
      </c>
      <c r="L21" s="12"/>
    </row>
    <row r="22" spans="1:12" x14ac:dyDescent="0.25">
      <c r="A22" s="12">
        <v>20</v>
      </c>
      <c r="B22" s="12" t="s">
        <v>6</v>
      </c>
      <c r="C22" s="12" t="s">
        <v>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>
        <f t="shared" si="0"/>
        <v>0</v>
      </c>
      <c r="L22" s="12"/>
    </row>
    <row r="23" spans="1:12" x14ac:dyDescent="0.25">
      <c r="A23" s="12">
        <v>21</v>
      </c>
      <c r="B23" s="12" t="s">
        <v>6</v>
      </c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>
        <f t="shared" si="0"/>
        <v>0</v>
      </c>
      <c r="L23" s="12"/>
    </row>
    <row r="24" spans="1:12" x14ac:dyDescent="0.25">
      <c r="A24" s="12">
        <v>22</v>
      </c>
      <c r="B24" s="12" t="s">
        <v>6</v>
      </c>
      <c r="C24" s="12" t="s">
        <v>6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>
        <f t="shared" si="0"/>
        <v>0</v>
      </c>
      <c r="L24" s="12"/>
    </row>
    <row r="25" spans="1:12" x14ac:dyDescent="0.25">
      <c r="A25" s="12">
        <v>23</v>
      </c>
      <c r="B25" s="12" t="s">
        <v>6</v>
      </c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 t="s">
        <v>6</v>
      </c>
      <c r="J25" s="12" t="s">
        <v>6</v>
      </c>
      <c r="K25" s="12">
        <f t="shared" si="0"/>
        <v>0</v>
      </c>
      <c r="L25" s="12"/>
    </row>
    <row r="26" spans="1:12" x14ac:dyDescent="0.25">
      <c r="A26" s="12">
        <v>24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>
        <f t="shared" si="0"/>
        <v>0</v>
      </c>
      <c r="L26" s="12"/>
    </row>
    <row r="27" spans="1:12" x14ac:dyDescent="0.25">
      <c r="A27" s="12">
        <v>25</v>
      </c>
      <c r="B27" s="12" t="s">
        <v>6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>
        <f t="shared" si="0"/>
        <v>0</v>
      </c>
      <c r="L27" s="12"/>
    </row>
    <row r="28" spans="1:12" x14ac:dyDescent="0.25">
      <c r="A28" s="12">
        <v>26</v>
      </c>
      <c r="B28" s="12" t="s">
        <v>6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>
        <f t="shared" si="0"/>
        <v>0</v>
      </c>
      <c r="L28" s="12"/>
    </row>
    <row r="29" spans="1:12" x14ac:dyDescent="0.25">
      <c r="A29" s="12">
        <v>27</v>
      </c>
      <c r="B29" s="12" t="s">
        <v>6</v>
      </c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 t="s">
        <v>6</v>
      </c>
      <c r="J29" s="12" t="s">
        <v>6</v>
      </c>
      <c r="K29" s="12">
        <f t="shared" si="0"/>
        <v>0</v>
      </c>
      <c r="L29" s="12"/>
    </row>
    <row r="30" spans="1:12" x14ac:dyDescent="0.25">
      <c r="A30" s="12">
        <v>28</v>
      </c>
      <c r="B30" s="12" t="s">
        <v>6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6</v>
      </c>
      <c r="I30" s="12" t="s">
        <v>6</v>
      </c>
      <c r="J30" s="12" t="s">
        <v>6</v>
      </c>
      <c r="K30" s="12">
        <f t="shared" si="0"/>
        <v>0</v>
      </c>
      <c r="L30" s="12"/>
    </row>
    <row r="31" spans="1:12" x14ac:dyDescent="0.25">
      <c r="A31" s="12">
        <v>29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 t="s">
        <v>6</v>
      </c>
      <c r="J31" s="12" t="s">
        <v>6</v>
      </c>
      <c r="K31" s="12">
        <f t="shared" si="0"/>
        <v>0</v>
      </c>
      <c r="L31" s="12"/>
    </row>
    <row r="32" spans="1:12" x14ac:dyDescent="0.25">
      <c r="A32" s="12">
        <v>30</v>
      </c>
      <c r="B32" s="12" t="s">
        <v>6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6</v>
      </c>
      <c r="I32" s="12" t="s">
        <v>6</v>
      </c>
      <c r="J32" s="12" t="s">
        <v>6</v>
      </c>
      <c r="K32" s="12">
        <f t="shared" si="0"/>
        <v>0</v>
      </c>
      <c r="L32" s="12"/>
    </row>
    <row r="33" spans="1:12" x14ac:dyDescent="0.25">
      <c r="A33" s="12">
        <v>31</v>
      </c>
      <c r="B33" s="12" t="s">
        <v>6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>
        <f t="shared" si="0"/>
        <v>0</v>
      </c>
      <c r="L33" s="12"/>
    </row>
    <row r="34" spans="1:12" x14ac:dyDescent="0.25">
      <c r="A34" s="12">
        <v>32</v>
      </c>
      <c r="B34" s="12" t="s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>
        <f t="shared" si="0"/>
        <v>0</v>
      </c>
      <c r="L34" s="12"/>
    </row>
    <row r="35" spans="1:12" x14ac:dyDescent="0.25">
      <c r="A35" s="12">
        <v>33</v>
      </c>
      <c r="B35" s="12" t="s">
        <v>6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>
        <f t="shared" si="0"/>
        <v>0</v>
      </c>
      <c r="L35" s="12"/>
    </row>
    <row r="36" spans="1:12" x14ac:dyDescent="0.25">
      <c r="A36" s="12">
        <v>34</v>
      </c>
      <c r="B36" s="12" t="s">
        <v>6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2" t="s">
        <v>6</v>
      </c>
      <c r="J36" s="12" t="s">
        <v>6</v>
      </c>
      <c r="K36" s="12">
        <f t="shared" si="0"/>
        <v>0</v>
      </c>
      <c r="L36" s="12"/>
    </row>
    <row r="37" spans="1:12" x14ac:dyDescent="0.25">
      <c r="A37" s="12">
        <v>35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 t="s">
        <v>6</v>
      </c>
      <c r="J37" s="12" t="s">
        <v>6</v>
      </c>
      <c r="K37" s="12">
        <f t="shared" si="0"/>
        <v>0</v>
      </c>
      <c r="L37" s="12"/>
    </row>
    <row r="38" spans="1:12" x14ac:dyDescent="0.25">
      <c r="A38" s="12">
        <v>36</v>
      </c>
      <c r="B38" s="12" t="s">
        <v>6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6</v>
      </c>
      <c r="I38" s="12" t="s">
        <v>6</v>
      </c>
      <c r="J38" s="12" t="s">
        <v>6</v>
      </c>
      <c r="K38" s="12">
        <f t="shared" si="0"/>
        <v>0</v>
      </c>
      <c r="L38" s="12"/>
    </row>
    <row r="39" spans="1:12" x14ac:dyDescent="0.25">
      <c r="A39" s="12">
        <v>37</v>
      </c>
      <c r="B39" s="12" t="s">
        <v>6</v>
      </c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 t="s">
        <v>6</v>
      </c>
      <c r="J39" s="12" t="s">
        <v>6</v>
      </c>
      <c r="K39" s="12">
        <f t="shared" si="0"/>
        <v>0</v>
      </c>
      <c r="L39" s="12"/>
    </row>
    <row r="40" spans="1:12" x14ac:dyDescent="0.25">
      <c r="A40" s="12">
        <v>38</v>
      </c>
      <c r="B40" s="12" t="s">
        <v>6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>
        <f t="shared" si="0"/>
        <v>0</v>
      </c>
      <c r="L40" s="12"/>
    </row>
    <row r="41" spans="1:12" x14ac:dyDescent="0.25">
      <c r="A41" s="12">
        <v>39</v>
      </c>
      <c r="B41" s="12" t="s">
        <v>6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>
        <f t="shared" si="0"/>
        <v>0</v>
      </c>
      <c r="L41" s="12"/>
    </row>
    <row r="42" spans="1:12" x14ac:dyDescent="0.25">
      <c r="A42" s="12">
        <v>40</v>
      </c>
      <c r="B42" s="12" t="s">
        <v>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>
        <f t="shared" si="0"/>
        <v>0</v>
      </c>
      <c r="L42" s="12"/>
    </row>
    <row r="43" spans="1:12" x14ac:dyDescent="0.25">
      <c r="A43" s="12">
        <v>41</v>
      </c>
      <c r="B43" s="12" t="s">
        <v>6</v>
      </c>
      <c r="C43" s="12" t="s">
        <v>6</v>
      </c>
      <c r="D43" s="12" t="s">
        <v>6</v>
      </c>
      <c r="E43" s="12" t="s">
        <v>6</v>
      </c>
      <c r="F43" s="12" t="s">
        <v>6</v>
      </c>
      <c r="G43" s="12" t="s">
        <v>6</v>
      </c>
      <c r="H43" s="12" t="s">
        <v>6</v>
      </c>
      <c r="I43" s="12" t="s">
        <v>6</v>
      </c>
      <c r="J43" s="12" t="s">
        <v>6</v>
      </c>
      <c r="K43" s="12">
        <f t="shared" si="0"/>
        <v>0</v>
      </c>
      <c r="L43" s="12"/>
    </row>
    <row r="44" spans="1:12" x14ac:dyDescent="0.25">
      <c r="A44" s="12">
        <v>42</v>
      </c>
      <c r="B44" s="12" t="s">
        <v>6</v>
      </c>
      <c r="C44" s="12" t="s">
        <v>6</v>
      </c>
      <c r="D44" s="12" t="s">
        <v>6</v>
      </c>
      <c r="E44" s="12" t="s">
        <v>6</v>
      </c>
      <c r="F44" s="12" t="s">
        <v>6</v>
      </c>
      <c r="G44" s="12" t="s">
        <v>6</v>
      </c>
      <c r="H44" s="12" t="s">
        <v>6</v>
      </c>
      <c r="I44" s="12" t="s">
        <v>6</v>
      </c>
      <c r="J44" s="12" t="s">
        <v>6</v>
      </c>
      <c r="K44" s="12">
        <f t="shared" si="0"/>
        <v>0</v>
      </c>
      <c r="L44" s="12"/>
    </row>
    <row r="45" spans="1:12" x14ac:dyDescent="0.25">
      <c r="A45" s="12">
        <v>43</v>
      </c>
      <c r="B45" s="12" t="s">
        <v>6</v>
      </c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 t="s">
        <v>6</v>
      </c>
      <c r="J45" s="12" t="s">
        <v>6</v>
      </c>
      <c r="K45" s="12">
        <f t="shared" si="0"/>
        <v>0</v>
      </c>
      <c r="L45" s="12"/>
    </row>
    <row r="46" spans="1:12" x14ac:dyDescent="0.25">
      <c r="A46" s="12">
        <v>44</v>
      </c>
      <c r="B46" s="12" t="s">
        <v>6</v>
      </c>
      <c r="C46" s="12" t="s">
        <v>6</v>
      </c>
      <c r="D46" s="12" t="s">
        <v>6</v>
      </c>
      <c r="E46" s="12" t="s">
        <v>6</v>
      </c>
      <c r="F46" s="12" t="s">
        <v>6</v>
      </c>
      <c r="G46" s="12" t="s">
        <v>6</v>
      </c>
      <c r="H46" s="12" t="s">
        <v>6</v>
      </c>
      <c r="I46" s="12" t="s">
        <v>6</v>
      </c>
      <c r="J46" s="12" t="s">
        <v>6</v>
      </c>
      <c r="K46" s="12">
        <f t="shared" si="0"/>
        <v>0</v>
      </c>
      <c r="L46" s="12"/>
    </row>
    <row r="47" spans="1:12" x14ac:dyDescent="0.25">
      <c r="A47" s="12">
        <v>45</v>
      </c>
      <c r="B47" s="12" t="s">
        <v>6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>
        <f t="shared" si="0"/>
        <v>0</v>
      </c>
      <c r="L47" s="12"/>
    </row>
    <row r="48" spans="1:12" x14ac:dyDescent="0.25">
      <c r="A48" s="12">
        <v>46</v>
      </c>
      <c r="B48" s="12" t="s">
        <v>6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>
        <f t="shared" si="0"/>
        <v>0</v>
      </c>
      <c r="L48" s="12"/>
    </row>
    <row r="49" spans="1:12" x14ac:dyDescent="0.25">
      <c r="A49" s="12">
        <v>47</v>
      </c>
      <c r="B49" s="12" t="s">
        <v>6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>
        <f t="shared" si="0"/>
        <v>0</v>
      </c>
      <c r="L49" s="12"/>
    </row>
    <row r="50" spans="1:12" x14ac:dyDescent="0.25">
      <c r="A50" s="12">
        <v>48</v>
      </c>
      <c r="B50" s="12" t="s">
        <v>6</v>
      </c>
      <c r="C50" s="12" t="s">
        <v>6</v>
      </c>
      <c r="D50" s="12" t="s">
        <v>6</v>
      </c>
      <c r="E50" s="12" t="s">
        <v>6</v>
      </c>
      <c r="F50" s="12" t="s">
        <v>6</v>
      </c>
      <c r="G50" s="12" t="s">
        <v>6</v>
      </c>
      <c r="H50" s="12" t="s">
        <v>6</v>
      </c>
      <c r="I50" s="12" t="s">
        <v>6</v>
      </c>
      <c r="J50" s="12" t="s">
        <v>6</v>
      </c>
      <c r="K50" s="12">
        <f t="shared" si="0"/>
        <v>0</v>
      </c>
      <c r="L50" s="12"/>
    </row>
    <row r="51" spans="1:12" x14ac:dyDescent="0.25">
      <c r="A51" s="12">
        <v>49</v>
      </c>
      <c r="B51" s="12" t="s">
        <v>6</v>
      </c>
      <c r="C51" s="12" t="s">
        <v>6</v>
      </c>
      <c r="D51" s="12" t="s">
        <v>6</v>
      </c>
      <c r="E51" s="12" t="s">
        <v>6</v>
      </c>
      <c r="F51" s="12" t="s">
        <v>6</v>
      </c>
      <c r="G51" s="12" t="s">
        <v>6</v>
      </c>
      <c r="H51" s="12" t="s">
        <v>6</v>
      </c>
      <c r="I51" s="12" t="s">
        <v>6</v>
      </c>
      <c r="J51" s="12" t="s">
        <v>6</v>
      </c>
      <c r="K51" s="12">
        <f t="shared" si="0"/>
        <v>0</v>
      </c>
      <c r="L51" s="12"/>
    </row>
    <row r="52" spans="1:12" x14ac:dyDescent="0.25">
      <c r="A52" s="12">
        <v>50</v>
      </c>
      <c r="B52" s="12" t="s">
        <v>6</v>
      </c>
      <c r="C52" s="12" t="s">
        <v>6</v>
      </c>
      <c r="D52" s="12" t="s">
        <v>6</v>
      </c>
      <c r="E52" s="12" t="s">
        <v>6</v>
      </c>
      <c r="F52" s="12" t="s">
        <v>6</v>
      </c>
      <c r="G52" s="12" t="s">
        <v>6</v>
      </c>
      <c r="H52" s="12" t="s">
        <v>6</v>
      </c>
      <c r="I52" s="12" t="s">
        <v>6</v>
      </c>
      <c r="J52" s="12" t="s">
        <v>6</v>
      </c>
      <c r="K52" s="12">
        <f t="shared" si="0"/>
        <v>0</v>
      </c>
      <c r="L52" s="12"/>
    </row>
    <row r="53" spans="1:12" x14ac:dyDescent="0.25">
      <c r="A53" s="12">
        <v>51</v>
      </c>
      <c r="B53" s="12" t="s">
        <v>6</v>
      </c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 t="s">
        <v>6</v>
      </c>
      <c r="J53" s="12" t="s">
        <v>6</v>
      </c>
      <c r="K53" s="12">
        <f t="shared" si="0"/>
        <v>0</v>
      </c>
      <c r="L53" s="12"/>
    </row>
    <row r="54" spans="1:12" x14ac:dyDescent="0.25">
      <c r="A54" s="12">
        <v>52</v>
      </c>
      <c r="B54" s="12" t="s">
        <v>6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>
        <f t="shared" si="0"/>
        <v>0</v>
      </c>
      <c r="L54" s="12"/>
    </row>
    <row r="55" spans="1:12" x14ac:dyDescent="0.25">
      <c r="A55" s="12">
        <v>53</v>
      </c>
      <c r="B55" s="12" t="s">
        <v>6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>
        <f t="shared" si="0"/>
        <v>0</v>
      </c>
      <c r="L55" s="12"/>
    </row>
    <row r="56" spans="1:12" x14ac:dyDescent="0.25">
      <c r="A56" s="12">
        <v>54</v>
      </c>
      <c r="B56" s="12" t="s">
        <v>6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>
        <f t="shared" si="0"/>
        <v>0</v>
      </c>
      <c r="L56" s="12"/>
    </row>
    <row r="57" spans="1:12" x14ac:dyDescent="0.25">
      <c r="A57" s="12">
        <v>55</v>
      </c>
      <c r="B57" s="12" t="s">
        <v>6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 t="s">
        <v>6</v>
      </c>
      <c r="J57" s="12" t="s">
        <v>6</v>
      </c>
      <c r="K57" s="12">
        <f t="shared" si="0"/>
        <v>0</v>
      </c>
      <c r="L57" s="12"/>
    </row>
    <row r="58" spans="1:12" x14ac:dyDescent="0.25">
      <c r="A58" s="12">
        <v>56</v>
      </c>
      <c r="B58" s="12" t="s">
        <v>6</v>
      </c>
      <c r="C58" s="12" t="s">
        <v>6</v>
      </c>
      <c r="D58" s="12" t="s">
        <v>6</v>
      </c>
      <c r="E58" s="12" t="s">
        <v>6</v>
      </c>
      <c r="F58" s="12" t="s">
        <v>6</v>
      </c>
      <c r="G58" s="12" t="s">
        <v>6</v>
      </c>
      <c r="H58" s="12" t="s">
        <v>6</v>
      </c>
      <c r="I58" s="12" t="s">
        <v>6</v>
      </c>
      <c r="J58" s="12" t="s">
        <v>6</v>
      </c>
      <c r="K58" s="12">
        <f t="shared" si="0"/>
        <v>0</v>
      </c>
      <c r="L58" s="12"/>
    </row>
    <row r="59" spans="1:12" x14ac:dyDescent="0.25">
      <c r="A59" s="12">
        <v>57</v>
      </c>
      <c r="B59" s="12" t="s">
        <v>6</v>
      </c>
      <c r="C59" s="12" t="s">
        <v>6</v>
      </c>
      <c r="D59" s="12" t="s">
        <v>6</v>
      </c>
      <c r="E59" s="12" t="s">
        <v>6</v>
      </c>
      <c r="F59" s="12" t="s">
        <v>6</v>
      </c>
      <c r="G59" s="12" t="s">
        <v>6</v>
      </c>
      <c r="H59" s="12" t="s">
        <v>6</v>
      </c>
      <c r="I59" s="12" t="s">
        <v>6</v>
      </c>
      <c r="J59" s="12" t="s">
        <v>6</v>
      </c>
      <c r="K59" s="12">
        <f t="shared" si="0"/>
        <v>0</v>
      </c>
      <c r="L59" s="12"/>
    </row>
    <row r="60" spans="1:12" x14ac:dyDescent="0.25">
      <c r="A60" s="12">
        <v>58</v>
      </c>
      <c r="B60" s="12" t="s">
        <v>6</v>
      </c>
      <c r="C60" s="12" t="s">
        <v>6</v>
      </c>
      <c r="D60" s="12" t="s">
        <v>6</v>
      </c>
      <c r="E60" s="12" t="s">
        <v>6</v>
      </c>
      <c r="F60" s="12" t="s">
        <v>6</v>
      </c>
      <c r="G60" s="12" t="s">
        <v>6</v>
      </c>
      <c r="H60" s="12" t="s">
        <v>6</v>
      </c>
      <c r="I60" s="12" t="s">
        <v>6</v>
      </c>
      <c r="J60" s="12" t="s">
        <v>6</v>
      </c>
      <c r="K60" s="12">
        <f t="shared" si="0"/>
        <v>0</v>
      </c>
      <c r="L60" s="12"/>
    </row>
    <row r="61" spans="1:12" x14ac:dyDescent="0.25">
      <c r="A61" s="12">
        <v>59</v>
      </c>
      <c r="B61" s="12" t="s">
        <v>6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>
        <f t="shared" si="0"/>
        <v>0</v>
      </c>
      <c r="L61" s="12"/>
    </row>
    <row r="62" spans="1:12" x14ac:dyDescent="0.25">
      <c r="A62" s="12">
        <v>60</v>
      </c>
      <c r="B62" s="12" t="s">
        <v>6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>
        <f t="shared" si="0"/>
        <v>0</v>
      </c>
      <c r="L62" s="12"/>
    </row>
    <row r="63" spans="1:12" x14ac:dyDescent="0.25">
      <c r="A63" s="12">
        <v>61</v>
      </c>
      <c r="B63" s="12" t="s">
        <v>6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>
        <f t="shared" si="0"/>
        <v>0</v>
      </c>
      <c r="L63" s="12"/>
    </row>
    <row r="64" spans="1:12" x14ac:dyDescent="0.25">
      <c r="A64" s="12">
        <v>62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>
        <f t="shared" si="0"/>
        <v>0</v>
      </c>
      <c r="L64" s="12"/>
    </row>
    <row r="65" spans="1:12" x14ac:dyDescent="0.25">
      <c r="A65" s="12">
        <v>63</v>
      </c>
      <c r="B65" s="12" t="s">
        <v>6</v>
      </c>
      <c r="C65" s="12" t="s">
        <v>6</v>
      </c>
      <c r="D65" s="12" t="s">
        <v>6</v>
      </c>
      <c r="E65" s="12" t="s">
        <v>6</v>
      </c>
      <c r="F65" s="12" t="s">
        <v>6</v>
      </c>
      <c r="G65" s="12" t="s">
        <v>6</v>
      </c>
      <c r="H65" s="12" t="s">
        <v>6</v>
      </c>
      <c r="I65" s="12" t="s">
        <v>6</v>
      </c>
      <c r="J65" s="12" t="s">
        <v>6</v>
      </c>
      <c r="K65" s="12">
        <f t="shared" si="0"/>
        <v>0</v>
      </c>
      <c r="L65" s="12"/>
    </row>
    <row r="66" spans="1:12" x14ac:dyDescent="0.25">
      <c r="A66" s="12">
        <v>64</v>
      </c>
      <c r="B66" s="12" t="s">
        <v>6</v>
      </c>
      <c r="C66" s="12" t="s">
        <v>6</v>
      </c>
      <c r="D66" s="12" t="s">
        <v>6</v>
      </c>
      <c r="E66" s="12" t="s">
        <v>6</v>
      </c>
      <c r="F66" s="12" t="s">
        <v>6</v>
      </c>
      <c r="G66" s="12" t="s">
        <v>6</v>
      </c>
      <c r="H66" s="12" t="s">
        <v>6</v>
      </c>
      <c r="I66" s="12" t="s">
        <v>6</v>
      </c>
      <c r="J66" s="12" t="s">
        <v>6</v>
      </c>
      <c r="K66" s="12">
        <f t="shared" si="0"/>
        <v>0</v>
      </c>
      <c r="L66" s="12"/>
    </row>
    <row r="67" spans="1:12" x14ac:dyDescent="0.25">
      <c r="A67" s="12">
        <v>65</v>
      </c>
      <c r="B67" s="12" t="s">
        <v>6</v>
      </c>
      <c r="C67" s="12" t="s">
        <v>6</v>
      </c>
      <c r="D67" s="12" t="s">
        <v>6</v>
      </c>
      <c r="E67" s="12" t="s">
        <v>6</v>
      </c>
      <c r="F67" s="12" t="s">
        <v>6</v>
      </c>
      <c r="G67" s="12" t="s">
        <v>6</v>
      </c>
      <c r="H67" s="12" t="s">
        <v>6</v>
      </c>
      <c r="I67" s="12" t="s">
        <v>6</v>
      </c>
      <c r="J67" s="12" t="s">
        <v>6</v>
      </c>
      <c r="K67" s="12">
        <f t="shared" ref="K67:K130" si="1">IF(J67=L$1,0,100)</f>
        <v>0</v>
      </c>
      <c r="L67" s="12"/>
    </row>
    <row r="68" spans="1:12" x14ac:dyDescent="0.25">
      <c r="A68" s="12">
        <v>66</v>
      </c>
      <c r="B68" s="12" t="s">
        <v>6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>
        <f t="shared" si="1"/>
        <v>0</v>
      </c>
      <c r="L68" s="12"/>
    </row>
    <row r="69" spans="1:12" x14ac:dyDescent="0.25">
      <c r="A69" s="12">
        <v>67</v>
      </c>
      <c r="B69" s="12" t="s">
        <v>6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>
        <f t="shared" si="1"/>
        <v>0</v>
      </c>
      <c r="L69" s="12"/>
    </row>
    <row r="70" spans="1:12" x14ac:dyDescent="0.25">
      <c r="A70" s="12">
        <v>68</v>
      </c>
      <c r="B70" s="12" t="s">
        <v>6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>
        <f t="shared" si="1"/>
        <v>0</v>
      </c>
      <c r="L70" s="12"/>
    </row>
    <row r="71" spans="1:12" x14ac:dyDescent="0.25">
      <c r="A71" s="12">
        <v>69</v>
      </c>
      <c r="B71" s="12" t="s">
        <v>6</v>
      </c>
      <c r="C71" s="12" t="s">
        <v>6</v>
      </c>
      <c r="D71" s="12" t="s">
        <v>6</v>
      </c>
      <c r="E71" s="12" t="s">
        <v>6</v>
      </c>
      <c r="F71" s="12" t="s">
        <v>6</v>
      </c>
      <c r="G71" s="12" t="s">
        <v>6</v>
      </c>
      <c r="H71" s="12" t="s">
        <v>6</v>
      </c>
      <c r="I71" s="12" t="s">
        <v>6</v>
      </c>
      <c r="J71" s="12" t="s">
        <v>6</v>
      </c>
      <c r="K71" s="12">
        <f t="shared" si="1"/>
        <v>0</v>
      </c>
      <c r="L71" s="12"/>
    </row>
    <row r="72" spans="1:12" x14ac:dyDescent="0.25">
      <c r="A72" s="12">
        <v>70</v>
      </c>
      <c r="B72" s="12" t="s">
        <v>6</v>
      </c>
      <c r="C72" s="12" t="s">
        <v>6</v>
      </c>
      <c r="D72" s="12" t="s">
        <v>6</v>
      </c>
      <c r="E72" s="12" t="s">
        <v>6</v>
      </c>
      <c r="F72" s="12" t="s">
        <v>6</v>
      </c>
      <c r="G72" s="12" t="s">
        <v>6</v>
      </c>
      <c r="H72" s="12" t="s">
        <v>6</v>
      </c>
      <c r="I72" s="12" t="s">
        <v>6</v>
      </c>
      <c r="J72" s="12" t="s">
        <v>6</v>
      </c>
      <c r="K72" s="12">
        <f t="shared" si="1"/>
        <v>0</v>
      </c>
      <c r="L72" s="12"/>
    </row>
    <row r="73" spans="1:12" x14ac:dyDescent="0.25">
      <c r="A73" s="12">
        <v>71</v>
      </c>
      <c r="B73" s="12" t="s">
        <v>6</v>
      </c>
      <c r="C73" s="12" t="s">
        <v>6</v>
      </c>
      <c r="D73" s="12" t="s">
        <v>6</v>
      </c>
      <c r="E73" s="12" t="s">
        <v>6</v>
      </c>
      <c r="F73" s="12" t="s">
        <v>6</v>
      </c>
      <c r="G73" s="12" t="s">
        <v>6</v>
      </c>
      <c r="H73" s="12" t="s">
        <v>6</v>
      </c>
      <c r="I73" s="12" t="s">
        <v>6</v>
      </c>
      <c r="J73" s="12" t="s">
        <v>6</v>
      </c>
      <c r="K73" s="12">
        <f t="shared" si="1"/>
        <v>0</v>
      </c>
      <c r="L73" s="12"/>
    </row>
    <row r="74" spans="1:12" x14ac:dyDescent="0.25">
      <c r="A74" s="12">
        <v>72</v>
      </c>
      <c r="B74" s="12" t="s">
        <v>6</v>
      </c>
      <c r="C74" s="12" t="s">
        <v>6</v>
      </c>
      <c r="D74" s="12" t="s">
        <v>6</v>
      </c>
      <c r="E74" s="12" t="s">
        <v>6</v>
      </c>
      <c r="F74" s="12" t="s">
        <v>6</v>
      </c>
      <c r="G74" s="12" t="s">
        <v>6</v>
      </c>
      <c r="H74" s="12" t="s">
        <v>6</v>
      </c>
      <c r="I74" s="12" t="s">
        <v>6</v>
      </c>
      <c r="J74" s="12" t="s">
        <v>6</v>
      </c>
      <c r="K74" s="12">
        <f t="shared" si="1"/>
        <v>0</v>
      </c>
      <c r="L74" s="12"/>
    </row>
    <row r="75" spans="1:12" x14ac:dyDescent="0.25">
      <c r="A75" s="12">
        <v>73</v>
      </c>
      <c r="B75" s="12" t="s">
        <v>6</v>
      </c>
      <c r="C75" s="12" t="s">
        <v>6</v>
      </c>
      <c r="D75" s="12" t="s">
        <v>6</v>
      </c>
      <c r="E75" s="12" t="s">
        <v>6</v>
      </c>
      <c r="F75" s="12" t="s">
        <v>6</v>
      </c>
      <c r="G75" s="12" t="s">
        <v>6</v>
      </c>
      <c r="H75" s="12" t="s">
        <v>6</v>
      </c>
      <c r="I75" s="12" t="s">
        <v>6</v>
      </c>
      <c r="J75" s="12" t="s">
        <v>6</v>
      </c>
      <c r="K75" s="12">
        <f t="shared" si="1"/>
        <v>0</v>
      </c>
      <c r="L75" s="12"/>
    </row>
    <row r="76" spans="1:12" x14ac:dyDescent="0.25">
      <c r="A76" s="12">
        <v>74</v>
      </c>
      <c r="B76" s="12" t="s">
        <v>6</v>
      </c>
      <c r="C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 t="s">
        <v>6</v>
      </c>
      <c r="J76" s="12" t="s">
        <v>6</v>
      </c>
      <c r="K76" s="12">
        <f t="shared" si="1"/>
        <v>0</v>
      </c>
      <c r="L76" s="12"/>
    </row>
    <row r="77" spans="1:12" x14ac:dyDescent="0.25">
      <c r="A77" s="12">
        <v>75</v>
      </c>
      <c r="B77" s="12" t="s">
        <v>6</v>
      </c>
      <c r="C77" s="12" t="s">
        <v>6</v>
      </c>
      <c r="D77" s="12" t="s">
        <v>6</v>
      </c>
      <c r="E77" s="12" t="s">
        <v>6</v>
      </c>
      <c r="F77" s="12" t="s">
        <v>6</v>
      </c>
      <c r="G77" s="12" t="s">
        <v>6</v>
      </c>
      <c r="H77" s="12" t="s">
        <v>6</v>
      </c>
      <c r="I77" s="12" t="s">
        <v>6</v>
      </c>
      <c r="J77" s="12" t="s">
        <v>6</v>
      </c>
      <c r="K77" s="12">
        <f t="shared" si="1"/>
        <v>0</v>
      </c>
      <c r="L77" s="12"/>
    </row>
    <row r="78" spans="1:12" x14ac:dyDescent="0.25">
      <c r="A78" s="12">
        <v>76</v>
      </c>
      <c r="B78" s="12" t="s">
        <v>6</v>
      </c>
      <c r="C78" s="12" t="s">
        <v>6</v>
      </c>
      <c r="D78" s="12" t="s">
        <v>6</v>
      </c>
      <c r="E78" s="12" t="s">
        <v>6</v>
      </c>
      <c r="F78" s="12" t="s">
        <v>6</v>
      </c>
      <c r="G78" s="12" t="s">
        <v>6</v>
      </c>
      <c r="H78" s="12" t="s">
        <v>6</v>
      </c>
      <c r="I78" s="12" t="s">
        <v>6</v>
      </c>
      <c r="J78" s="12" t="s">
        <v>6</v>
      </c>
      <c r="K78" s="12">
        <f t="shared" si="1"/>
        <v>0</v>
      </c>
      <c r="L78" s="12"/>
    </row>
    <row r="79" spans="1:12" x14ac:dyDescent="0.25">
      <c r="A79" s="12">
        <v>77</v>
      </c>
      <c r="B79" s="12" t="s">
        <v>6</v>
      </c>
      <c r="C79" s="12" t="s">
        <v>6</v>
      </c>
      <c r="D79" s="12" t="s">
        <v>6</v>
      </c>
      <c r="E79" s="12" t="s">
        <v>6</v>
      </c>
      <c r="F79" s="12" t="s">
        <v>6</v>
      </c>
      <c r="G79" s="12" t="s">
        <v>6</v>
      </c>
      <c r="H79" s="12" t="s">
        <v>6</v>
      </c>
      <c r="I79" s="12" t="s">
        <v>6</v>
      </c>
      <c r="J79" s="12" t="s">
        <v>6</v>
      </c>
      <c r="K79" s="12">
        <f t="shared" si="1"/>
        <v>0</v>
      </c>
      <c r="L79" s="12"/>
    </row>
    <row r="80" spans="1:12" x14ac:dyDescent="0.25">
      <c r="A80" s="12">
        <v>78</v>
      </c>
      <c r="B80" s="12" t="s">
        <v>6</v>
      </c>
      <c r="C80" s="12" t="s">
        <v>6</v>
      </c>
      <c r="D80" s="12" t="s">
        <v>6</v>
      </c>
      <c r="E80" s="12" t="s">
        <v>6</v>
      </c>
      <c r="F80" s="12" t="s">
        <v>6</v>
      </c>
      <c r="G80" s="12" t="s">
        <v>6</v>
      </c>
      <c r="H80" s="12" t="s">
        <v>6</v>
      </c>
      <c r="I80" s="12" t="s">
        <v>6</v>
      </c>
      <c r="J80" s="12" t="s">
        <v>6</v>
      </c>
      <c r="K80" s="12">
        <f t="shared" si="1"/>
        <v>0</v>
      </c>
      <c r="L80" s="12"/>
    </row>
    <row r="81" spans="1:12" x14ac:dyDescent="0.25">
      <c r="A81" s="12">
        <v>79</v>
      </c>
      <c r="B81" s="12" t="s">
        <v>6</v>
      </c>
      <c r="C81" s="12" t="s">
        <v>6</v>
      </c>
      <c r="D81" s="12" t="s">
        <v>6</v>
      </c>
      <c r="E81" s="12" t="s">
        <v>6</v>
      </c>
      <c r="F81" s="12" t="s">
        <v>6</v>
      </c>
      <c r="G81" s="12" t="s">
        <v>6</v>
      </c>
      <c r="H81" s="12" t="s">
        <v>6</v>
      </c>
      <c r="I81" s="12" t="s">
        <v>6</v>
      </c>
      <c r="J81" s="12" t="s">
        <v>6</v>
      </c>
      <c r="K81" s="12">
        <f t="shared" si="1"/>
        <v>0</v>
      </c>
      <c r="L81" s="12"/>
    </row>
    <row r="82" spans="1:12" x14ac:dyDescent="0.25">
      <c r="A82" s="12">
        <v>80</v>
      </c>
      <c r="B82" s="12" t="s">
        <v>6</v>
      </c>
      <c r="C82" s="12" t="s">
        <v>6</v>
      </c>
      <c r="D82" s="12" t="s">
        <v>6</v>
      </c>
      <c r="E82" s="12" t="s">
        <v>6</v>
      </c>
      <c r="F82" s="12" t="s">
        <v>6</v>
      </c>
      <c r="G82" s="12" t="s">
        <v>6</v>
      </c>
      <c r="H82" s="12" t="s">
        <v>6</v>
      </c>
      <c r="I82" s="12" t="s">
        <v>6</v>
      </c>
      <c r="J82" s="12" t="s">
        <v>6</v>
      </c>
      <c r="K82" s="12">
        <f t="shared" si="1"/>
        <v>0</v>
      </c>
      <c r="L82" s="12"/>
    </row>
    <row r="83" spans="1:12" x14ac:dyDescent="0.25">
      <c r="A83" s="12">
        <v>81</v>
      </c>
      <c r="B83" s="12" t="s">
        <v>6</v>
      </c>
      <c r="C83" s="12" t="s">
        <v>6</v>
      </c>
      <c r="D83" s="12" t="s">
        <v>6</v>
      </c>
      <c r="E83" s="12" t="s">
        <v>6</v>
      </c>
      <c r="F83" s="12" t="s">
        <v>6</v>
      </c>
      <c r="G83" s="12" t="s">
        <v>6</v>
      </c>
      <c r="H83" s="12" t="s">
        <v>6</v>
      </c>
      <c r="I83" s="12" t="s">
        <v>6</v>
      </c>
      <c r="J83" s="12" t="s">
        <v>6</v>
      </c>
      <c r="K83" s="12">
        <f t="shared" si="1"/>
        <v>0</v>
      </c>
      <c r="L83" s="12"/>
    </row>
    <row r="84" spans="1:12" x14ac:dyDescent="0.25">
      <c r="A84" s="12">
        <v>82</v>
      </c>
      <c r="B84" s="12" t="s">
        <v>6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  <c r="J84" s="12" t="s">
        <v>6</v>
      </c>
      <c r="K84" s="12">
        <f t="shared" si="1"/>
        <v>0</v>
      </c>
      <c r="L84" s="12"/>
    </row>
    <row r="85" spans="1:12" x14ac:dyDescent="0.25">
      <c r="A85" s="12">
        <v>83</v>
      </c>
      <c r="B85" s="12" t="s">
        <v>6</v>
      </c>
      <c r="C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 t="s">
        <v>6</v>
      </c>
      <c r="J85" s="12" t="s">
        <v>6</v>
      </c>
      <c r="K85" s="12">
        <f t="shared" si="1"/>
        <v>0</v>
      </c>
      <c r="L85" s="12"/>
    </row>
    <row r="86" spans="1:12" x14ac:dyDescent="0.25">
      <c r="A86" s="12">
        <v>84</v>
      </c>
      <c r="B86" s="12" t="s">
        <v>6</v>
      </c>
      <c r="C86" s="12" t="s">
        <v>6</v>
      </c>
      <c r="D86" s="12" t="s">
        <v>6</v>
      </c>
      <c r="E86" s="12" t="s">
        <v>6</v>
      </c>
      <c r="F86" s="12" t="s">
        <v>6</v>
      </c>
      <c r="G86" s="12" t="s">
        <v>6</v>
      </c>
      <c r="H86" s="12" t="s">
        <v>6</v>
      </c>
      <c r="I86" s="12" t="s">
        <v>6</v>
      </c>
      <c r="J86" s="12" t="s">
        <v>6</v>
      </c>
      <c r="K86" s="12">
        <f t="shared" si="1"/>
        <v>0</v>
      </c>
      <c r="L86" s="12"/>
    </row>
    <row r="87" spans="1:12" x14ac:dyDescent="0.25">
      <c r="A87" s="12">
        <v>85</v>
      </c>
      <c r="B87" s="12" t="s">
        <v>6</v>
      </c>
      <c r="C87" s="12" t="s">
        <v>6</v>
      </c>
      <c r="D87" s="12" t="s">
        <v>6</v>
      </c>
      <c r="E87" s="12" t="s">
        <v>6</v>
      </c>
      <c r="F87" s="12" t="s">
        <v>6</v>
      </c>
      <c r="G87" s="12" t="s">
        <v>6</v>
      </c>
      <c r="H87" s="12" t="s">
        <v>6</v>
      </c>
      <c r="I87" s="12" t="s">
        <v>6</v>
      </c>
      <c r="J87" s="12" t="s">
        <v>6</v>
      </c>
      <c r="K87" s="12">
        <f t="shared" si="1"/>
        <v>0</v>
      </c>
      <c r="L87" s="12"/>
    </row>
    <row r="88" spans="1:12" x14ac:dyDescent="0.25">
      <c r="A88" s="12">
        <v>86</v>
      </c>
      <c r="B88" s="12" t="s">
        <v>6</v>
      </c>
      <c r="C88" s="12" t="s">
        <v>6</v>
      </c>
      <c r="D88" s="12" t="s">
        <v>6</v>
      </c>
      <c r="E88" s="12" t="s">
        <v>6</v>
      </c>
      <c r="F88" s="12" t="s">
        <v>6</v>
      </c>
      <c r="G88" s="12" t="s">
        <v>6</v>
      </c>
      <c r="H88" s="12" t="s">
        <v>6</v>
      </c>
      <c r="I88" s="12" t="s">
        <v>6</v>
      </c>
      <c r="J88" s="12" t="s">
        <v>6</v>
      </c>
      <c r="K88" s="12">
        <f t="shared" si="1"/>
        <v>0</v>
      </c>
      <c r="L88" s="12"/>
    </row>
    <row r="89" spans="1:12" x14ac:dyDescent="0.25">
      <c r="A89" s="12">
        <v>87</v>
      </c>
      <c r="B89" s="12" t="s">
        <v>6</v>
      </c>
      <c r="C89" s="12" t="s">
        <v>6</v>
      </c>
      <c r="D89" s="12" t="s">
        <v>6</v>
      </c>
      <c r="E89" s="12" t="s">
        <v>6</v>
      </c>
      <c r="F89" s="12" t="s">
        <v>6</v>
      </c>
      <c r="G89" s="12" t="s">
        <v>6</v>
      </c>
      <c r="H89" s="12" t="s">
        <v>6</v>
      </c>
      <c r="I89" s="12" t="s">
        <v>6</v>
      </c>
      <c r="J89" s="12" t="s">
        <v>6</v>
      </c>
      <c r="K89" s="12">
        <f t="shared" si="1"/>
        <v>0</v>
      </c>
      <c r="L89" s="12"/>
    </row>
    <row r="90" spans="1:12" x14ac:dyDescent="0.25">
      <c r="A90" s="12">
        <v>88</v>
      </c>
      <c r="B90" s="12" t="s">
        <v>6</v>
      </c>
      <c r="C90" s="12" t="s">
        <v>6</v>
      </c>
      <c r="D90" s="12" t="s">
        <v>6</v>
      </c>
      <c r="E90" s="12" t="s">
        <v>6</v>
      </c>
      <c r="F90" s="12" t="s">
        <v>6</v>
      </c>
      <c r="G90" s="12" t="s">
        <v>6</v>
      </c>
      <c r="H90" s="12" t="s">
        <v>6</v>
      </c>
      <c r="I90" s="12" t="s">
        <v>6</v>
      </c>
      <c r="J90" s="12" t="s">
        <v>6</v>
      </c>
      <c r="K90" s="12">
        <f t="shared" si="1"/>
        <v>0</v>
      </c>
      <c r="L90" s="12"/>
    </row>
    <row r="91" spans="1:12" x14ac:dyDescent="0.25">
      <c r="A91" s="12">
        <v>89</v>
      </c>
      <c r="B91" s="12" t="s">
        <v>6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>
        <f t="shared" si="1"/>
        <v>0</v>
      </c>
      <c r="L91" s="12"/>
    </row>
    <row r="92" spans="1:12" x14ac:dyDescent="0.25">
      <c r="A92" s="12">
        <v>90</v>
      </c>
      <c r="B92" s="12" t="s">
        <v>6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>
        <f t="shared" si="1"/>
        <v>0</v>
      </c>
      <c r="L92" s="12"/>
    </row>
    <row r="93" spans="1:12" x14ac:dyDescent="0.25">
      <c r="A93" s="12">
        <v>91</v>
      </c>
      <c r="B93" s="12" t="s">
        <v>6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>
        <f t="shared" si="1"/>
        <v>0</v>
      </c>
      <c r="L93" s="12"/>
    </row>
    <row r="94" spans="1:12" x14ac:dyDescent="0.25">
      <c r="A94" s="12">
        <v>92</v>
      </c>
      <c r="B94" s="12" t="s">
        <v>6</v>
      </c>
      <c r="C94" s="12" t="s">
        <v>6</v>
      </c>
      <c r="D94" s="12" t="s">
        <v>6</v>
      </c>
      <c r="E94" s="12" t="s">
        <v>6</v>
      </c>
      <c r="F94" s="12" t="s">
        <v>6</v>
      </c>
      <c r="G94" s="12" t="s">
        <v>6</v>
      </c>
      <c r="H94" s="12" t="s">
        <v>6</v>
      </c>
      <c r="I94" s="12" t="s">
        <v>6</v>
      </c>
      <c r="J94" s="12" t="s">
        <v>6</v>
      </c>
      <c r="K94" s="12">
        <f t="shared" si="1"/>
        <v>0</v>
      </c>
      <c r="L94" s="12"/>
    </row>
    <row r="95" spans="1:12" x14ac:dyDescent="0.25">
      <c r="A95" s="12">
        <v>93</v>
      </c>
      <c r="B95" s="12" t="s">
        <v>6</v>
      </c>
      <c r="C95" s="12" t="s">
        <v>6</v>
      </c>
      <c r="D95" s="12" t="s">
        <v>6</v>
      </c>
      <c r="E95" s="12" t="s">
        <v>6</v>
      </c>
      <c r="F95" s="12" t="s">
        <v>6</v>
      </c>
      <c r="G95" s="12" t="s">
        <v>6</v>
      </c>
      <c r="H95" s="12" t="s">
        <v>6</v>
      </c>
      <c r="I95" s="12" t="s">
        <v>6</v>
      </c>
      <c r="J95" s="12" t="s">
        <v>6</v>
      </c>
      <c r="K95" s="12">
        <f t="shared" si="1"/>
        <v>0</v>
      </c>
      <c r="L95" s="12"/>
    </row>
    <row r="96" spans="1:12" x14ac:dyDescent="0.25">
      <c r="A96" s="12">
        <v>94</v>
      </c>
      <c r="B96" s="12" t="s">
        <v>6</v>
      </c>
      <c r="C96" s="12" t="s">
        <v>6</v>
      </c>
      <c r="D96" s="12" t="s">
        <v>6</v>
      </c>
      <c r="E96" s="12" t="s">
        <v>6</v>
      </c>
      <c r="F96" s="12" t="s">
        <v>6</v>
      </c>
      <c r="G96" s="12" t="s">
        <v>6</v>
      </c>
      <c r="H96" s="12" t="s">
        <v>6</v>
      </c>
      <c r="I96" s="12" t="s">
        <v>6</v>
      </c>
      <c r="J96" s="12" t="s">
        <v>6</v>
      </c>
      <c r="K96" s="12">
        <f t="shared" si="1"/>
        <v>0</v>
      </c>
      <c r="L96" s="12"/>
    </row>
    <row r="97" spans="1:12" x14ac:dyDescent="0.25">
      <c r="A97" s="12">
        <v>95</v>
      </c>
      <c r="B97" s="12" t="s">
        <v>6</v>
      </c>
      <c r="C97" s="12" t="s">
        <v>6</v>
      </c>
      <c r="D97" s="12" t="s">
        <v>6</v>
      </c>
      <c r="E97" s="12" t="s">
        <v>6</v>
      </c>
      <c r="F97" s="12" t="s">
        <v>6</v>
      </c>
      <c r="G97" s="12" t="s">
        <v>6</v>
      </c>
      <c r="H97" s="12" t="s">
        <v>6</v>
      </c>
      <c r="I97" s="12" t="s">
        <v>6</v>
      </c>
      <c r="J97" s="12" t="s">
        <v>6</v>
      </c>
      <c r="K97" s="12">
        <f t="shared" si="1"/>
        <v>0</v>
      </c>
      <c r="L97" s="12"/>
    </row>
    <row r="98" spans="1:12" x14ac:dyDescent="0.25">
      <c r="A98" s="12">
        <v>96</v>
      </c>
      <c r="B98" s="12" t="s">
        <v>6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>
        <f t="shared" si="1"/>
        <v>0</v>
      </c>
      <c r="L98" s="12"/>
    </row>
    <row r="99" spans="1:12" x14ac:dyDescent="0.25">
      <c r="A99" s="12">
        <v>97</v>
      </c>
      <c r="B99" s="12" t="s">
        <v>6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>
        <f t="shared" si="1"/>
        <v>0</v>
      </c>
      <c r="L99" s="12"/>
    </row>
    <row r="100" spans="1:12" x14ac:dyDescent="0.25">
      <c r="A100" s="12">
        <v>98</v>
      </c>
      <c r="B100" s="12" t="s">
        <v>6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>
        <f t="shared" si="1"/>
        <v>0</v>
      </c>
      <c r="L100" s="12"/>
    </row>
    <row r="101" spans="1:12" x14ac:dyDescent="0.25">
      <c r="A101" s="12">
        <v>99</v>
      </c>
      <c r="B101" s="12" t="s">
        <v>6</v>
      </c>
      <c r="C101" s="12" t="s">
        <v>6</v>
      </c>
      <c r="D101" s="12" t="s">
        <v>6</v>
      </c>
      <c r="E101" s="12" t="s">
        <v>6</v>
      </c>
      <c r="F101" s="12" t="s">
        <v>6</v>
      </c>
      <c r="G101" s="12" t="s">
        <v>6</v>
      </c>
      <c r="H101" s="12" t="s">
        <v>6</v>
      </c>
      <c r="I101" s="12" t="s">
        <v>6</v>
      </c>
      <c r="J101" s="12" t="s">
        <v>6</v>
      </c>
      <c r="K101" s="12">
        <f t="shared" si="1"/>
        <v>0</v>
      </c>
      <c r="L101" s="12"/>
    </row>
    <row r="102" spans="1:12" x14ac:dyDescent="0.25">
      <c r="A102" s="12">
        <v>100</v>
      </c>
      <c r="B102" s="12" t="s">
        <v>6</v>
      </c>
      <c r="C102" s="12" t="s">
        <v>6</v>
      </c>
      <c r="D102" s="12" t="s">
        <v>6</v>
      </c>
      <c r="E102" s="12" t="s">
        <v>6</v>
      </c>
      <c r="F102" s="12" t="s">
        <v>6</v>
      </c>
      <c r="G102" s="12" t="s">
        <v>6</v>
      </c>
      <c r="H102" s="12" t="s">
        <v>6</v>
      </c>
      <c r="I102" s="12" t="s">
        <v>6</v>
      </c>
      <c r="J102" s="12" t="s">
        <v>6</v>
      </c>
      <c r="K102" s="12">
        <f t="shared" si="1"/>
        <v>0</v>
      </c>
      <c r="L102" s="12"/>
    </row>
    <row r="103" spans="1:12" x14ac:dyDescent="0.25">
      <c r="A103" s="12">
        <v>101</v>
      </c>
      <c r="B103" s="12" t="s">
        <v>6</v>
      </c>
      <c r="C103" s="12" t="s">
        <v>6</v>
      </c>
      <c r="D103" s="12" t="s">
        <v>6</v>
      </c>
      <c r="E103" s="12" t="s">
        <v>6</v>
      </c>
      <c r="F103" s="12" t="s">
        <v>6</v>
      </c>
      <c r="G103" s="12" t="s">
        <v>6</v>
      </c>
      <c r="H103" s="12" t="s">
        <v>6</v>
      </c>
      <c r="I103" s="12" t="s">
        <v>6</v>
      </c>
      <c r="J103" s="12" t="s">
        <v>6</v>
      </c>
      <c r="K103" s="12">
        <f t="shared" si="1"/>
        <v>0</v>
      </c>
      <c r="L103" s="12"/>
    </row>
    <row r="104" spans="1:12" x14ac:dyDescent="0.25">
      <c r="A104" s="12">
        <v>102</v>
      </c>
      <c r="B104" s="12" t="s">
        <v>6</v>
      </c>
      <c r="C104" s="12" t="s">
        <v>6</v>
      </c>
      <c r="D104" s="12" t="s">
        <v>6</v>
      </c>
      <c r="E104" s="12" t="s">
        <v>6</v>
      </c>
      <c r="F104" s="12" t="s">
        <v>6</v>
      </c>
      <c r="G104" s="12" t="s">
        <v>6</v>
      </c>
      <c r="H104" s="12" t="s">
        <v>6</v>
      </c>
      <c r="I104" s="12" t="s">
        <v>6</v>
      </c>
      <c r="J104" s="12" t="s">
        <v>6</v>
      </c>
      <c r="K104" s="12">
        <f t="shared" si="1"/>
        <v>0</v>
      </c>
      <c r="L104" s="12"/>
    </row>
    <row r="105" spans="1:12" x14ac:dyDescent="0.25">
      <c r="A105" s="12">
        <v>103</v>
      </c>
      <c r="B105" s="12" t="s">
        <v>6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>
        <f t="shared" si="1"/>
        <v>0</v>
      </c>
      <c r="L105" s="12"/>
    </row>
    <row r="106" spans="1:12" x14ac:dyDescent="0.25">
      <c r="A106" s="12">
        <v>104</v>
      </c>
      <c r="B106" s="12" t="s">
        <v>6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>
        <f t="shared" si="1"/>
        <v>0</v>
      </c>
      <c r="L106" s="12"/>
    </row>
    <row r="107" spans="1:12" x14ac:dyDescent="0.25">
      <c r="A107" s="12">
        <v>105</v>
      </c>
      <c r="B107" s="12" t="s">
        <v>6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>
        <f t="shared" si="1"/>
        <v>0</v>
      </c>
      <c r="L107" s="12"/>
    </row>
    <row r="108" spans="1:12" x14ac:dyDescent="0.25">
      <c r="A108" s="12">
        <v>106</v>
      </c>
      <c r="B108" s="12" t="s">
        <v>6</v>
      </c>
      <c r="C108" s="12" t="s">
        <v>6</v>
      </c>
      <c r="D108" s="12" t="s">
        <v>6</v>
      </c>
      <c r="E108" s="12" t="s">
        <v>6</v>
      </c>
      <c r="F108" s="12" t="s">
        <v>6</v>
      </c>
      <c r="G108" s="12" t="s">
        <v>6</v>
      </c>
      <c r="H108" s="12" t="s">
        <v>6</v>
      </c>
      <c r="I108" s="12" t="s">
        <v>6</v>
      </c>
      <c r="J108" s="12" t="s">
        <v>6</v>
      </c>
      <c r="K108" s="12">
        <f t="shared" si="1"/>
        <v>0</v>
      </c>
      <c r="L108" s="12"/>
    </row>
    <row r="109" spans="1:12" x14ac:dyDescent="0.25">
      <c r="A109" s="12">
        <v>107</v>
      </c>
      <c r="B109" s="12" t="s">
        <v>6</v>
      </c>
      <c r="C109" s="12" t="s">
        <v>6</v>
      </c>
      <c r="D109" s="12" t="s">
        <v>6</v>
      </c>
      <c r="E109" s="12" t="s">
        <v>6</v>
      </c>
      <c r="F109" s="12" t="s">
        <v>6</v>
      </c>
      <c r="G109" s="12" t="s">
        <v>6</v>
      </c>
      <c r="H109" s="12" t="s">
        <v>6</v>
      </c>
      <c r="I109" s="12" t="s">
        <v>6</v>
      </c>
      <c r="J109" s="12" t="s">
        <v>6</v>
      </c>
      <c r="K109" s="12">
        <f t="shared" si="1"/>
        <v>0</v>
      </c>
      <c r="L109" s="12"/>
    </row>
    <row r="110" spans="1:12" x14ac:dyDescent="0.25">
      <c r="A110" s="12">
        <v>108</v>
      </c>
      <c r="B110" s="12" t="s">
        <v>6</v>
      </c>
      <c r="C110" s="12" t="s">
        <v>6</v>
      </c>
      <c r="D110" s="12" t="s">
        <v>6</v>
      </c>
      <c r="E110" s="12" t="s">
        <v>6</v>
      </c>
      <c r="F110" s="12" t="s">
        <v>6</v>
      </c>
      <c r="G110" s="12" t="s">
        <v>6</v>
      </c>
      <c r="H110" s="12" t="s">
        <v>6</v>
      </c>
      <c r="I110" s="12" t="s">
        <v>6</v>
      </c>
      <c r="J110" s="12" t="s">
        <v>6</v>
      </c>
      <c r="K110" s="12">
        <f t="shared" si="1"/>
        <v>0</v>
      </c>
      <c r="L110" s="12"/>
    </row>
    <row r="111" spans="1:12" x14ac:dyDescent="0.25">
      <c r="A111" s="12">
        <v>109</v>
      </c>
      <c r="B111" s="12" t="s">
        <v>6</v>
      </c>
      <c r="C111" s="12" t="s">
        <v>6</v>
      </c>
      <c r="D111" s="12" t="s">
        <v>6</v>
      </c>
      <c r="E111" s="12" t="s">
        <v>6</v>
      </c>
      <c r="F111" s="12" t="s">
        <v>6</v>
      </c>
      <c r="G111" s="12" t="s">
        <v>6</v>
      </c>
      <c r="H111" s="12" t="s">
        <v>6</v>
      </c>
      <c r="I111" s="12" t="s">
        <v>6</v>
      </c>
      <c r="J111" s="12" t="s">
        <v>6</v>
      </c>
      <c r="K111" s="12">
        <f t="shared" si="1"/>
        <v>0</v>
      </c>
      <c r="L111" s="12"/>
    </row>
    <row r="112" spans="1:12" x14ac:dyDescent="0.25">
      <c r="A112" s="12">
        <v>110</v>
      </c>
      <c r="B112" s="12" t="s">
        <v>6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>
        <f t="shared" si="1"/>
        <v>0</v>
      </c>
      <c r="L112" s="12"/>
    </row>
    <row r="113" spans="1:12" x14ac:dyDescent="0.25">
      <c r="A113" s="12">
        <v>111</v>
      </c>
      <c r="B113" s="12" t="s">
        <v>6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>
        <f t="shared" si="1"/>
        <v>0</v>
      </c>
      <c r="L113" s="12"/>
    </row>
    <row r="114" spans="1:12" x14ac:dyDescent="0.25">
      <c r="A114" s="12">
        <v>112</v>
      </c>
      <c r="B114" s="12" t="s">
        <v>6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>
        <f t="shared" si="1"/>
        <v>0</v>
      </c>
      <c r="L114" s="12"/>
    </row>
    <row r="115" spans="1:12" x14ac:dyDescent="0.25">
      <c r="A115" s="12">
        <v>113</v>
      </c>
      <c r="B115" s="12" t="s">
        <v>6</v>
      </c>
      <c r="C115" s="12" t="s">
        <v>6</v>
      </c>
      <c r="D115" s="12" t="s">
        <v>6</v>
      </c>
      <c r="E115" s="12" t="s">
        <v>6</v>
      </c>
      <c r="F115" s="12" t="s">
        <v>6</v>
      </c>
      <c r="G115" s="12" t="s">
        <v>6</v>
      </c>
      <c r="H115" s="12" t="s">
        <v>6</v>
      </c>
      <c r="I115" s="12" t="s">
        <v>6</v>
      </c>
      <c r="J115" s="12" t="s">
        <v>6</v>
      </c>
      <c r="K115" s="12">
        <f t="shared" si="1"/>
        <v>0</v>
      </c>
      <c r="L115" s="12"/>
    </row>
    <row r="116" spans="1:12" x14ac:dyDescent="0.25">
      <c r="A116" s="12">
        <v>114</v>
      </c>
      <c r="B116" s="12" t="s">
        <v>6</v>
      </c>
      <c r="C116" s="12" t="s">
        <v>6</v>
      </c>
      <c r="D116" s="12" t="s">
        <v>6</v>
      </c>
      <c r="E116" s="12" t="s">
        <v>6</v>
      </c>
      <c r="F116" s="12" t="s">
        <v>6</v>
      </c>
      <c r="G116" s="12" t="s">
        <v>6</v>
      </c>
      <c r="H116" s="12" t="s">
        <v>6</v>
      </c>
      <c r="I116" s="12" t="s">
        <v>6</v>
      </c>
      <c r="J116" s="12" t="s">
        <v>6</v>
      </c>
      <c r="K116" s="12">
        <f t="shared" si="1"/>
        <v>0</v>
      </c>
      <c r="L116" s="12"/>
    </row>
    <row r="117" spans="1:12" x14ac:dyDescent="0.25">
      <c r="A117" s="12">
        <v>115</v>
      </c>
      <c r="B117" s="12" t="s">
        <v>6</v>
      </c>
      <c r="C117" s="12" t="s">
        <v>6</v>
      </c>
      <c r="D117" s="12" t="s">
        <v>6</v>
      </c>
      <c r="E117" s="12" t="s">
        <v>6</v>
      </c>
      <c r="F117" s="12" t="s">
        <v>6</v>
      </c>
      <c r="G117" s="12" t="s">
        <v>6</v>
      </c>
      <c r="H117" s="12" t="s">
        <v>6</v>
      </c>
      <c r="I117" s="12" t="s">
        <v>6</v>
      </c>
      <c r="J117" s="12" t="s">
        <v>6</v>
      </c>
      <c r="K117" s="12">
        <f t="shared" si="1"/>
        <v>0</v>
      </c>
      <c r="L117" s="12"/>
    </row>
    <row r="118" spans="1:12" x14ac:dyDescent="0.25">
      <c r="A118" s="12">
        <v>116</v>
      </c>
      <c r="B118" s="12" t="s">
        <v>6</v>
      </c>
      <c r="C118" s="12" t="s">
        <v>6</v>
      </c>
      <c r="D118" s="12" t="s">
        <v>6</v>
      </c>
      <c r="E118" s="12" t="s">
        <v>6</v>
      </c>
      <c r="F118" s="12" t="s">
        <v>6</v>
      </c>
      <c r="G118" s="12" t="s">
        <v>6</v>
      </c>
      <c r="H118" s="12" t="s">
        <v>6</v>
      </c>
      <c r="I118" s="12" t="s">
        <v>6</v>
      </c>
      <c r="J118" s="12" t="s">
        <v>6</v>
      </c>
      <c r="K118" s="12">
        <f t="shared" si="1"/>
        <v>0</v>
      </c>
      <c r="L118" s="12"/>
    </row>
    <row r="119" spans="1:12" x14ac:dyDescent="0.25">
      <c r="A119" s="12">
        <v>117</v>
      </c>
      <c r="B119" s="12" t="s">
        <v>6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>
        <f t="shared" si="1"/>
        <v>0</v>
      </c>
      <c r="L119" s="12"/>
    </row>
    <row r="120" spans="1:12" x14ac:dyDescent="0.25">
      <c r="A120" s="12">
        <v>118</v>
      </c>
      <c r="B120" s="12" t="s">
        <v>6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>
        <f t="shared" si="1"/>
        <v>0</v>
      </c>
      <c r="L120" s="12"/>
    </row>
    <row r="121" spans="1:12" x14ac:dyDescent="0.25">
      <c r="A121" s="12">
        <v>119</v>
      </c>
      <c r="B121" s="12" t="s">
        <v>6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>
        <f t="shared" si="1"/>
        <v>0</v>
      </c>
      <c r="L121" s="12"/>
    </row>
    <row r="122" spans="1:12" x14ac:dyDescent="0.25">
      <c r="A122" s="12">
        <v>120</v>
      </c>
      <c r="B122" s="12" t="s">
        <v>6</v>
      </c>
      <c r="C122" s="12" t="s">
        <v>6</v>
      </c>
      <c r="D122" s="12" t="s">
        <v>6</v>
      </c>
      <c r="E122" s="12" t="s">
        <v>6</v>
      </c>
      <c r="F122" s="12" t="s">
        <v>6</v>
      </c>
      <c r="G122" s="12" t="s">
        <v>6</v>
      </c>
      <c r="H122" s="12" t="s">
        <v>6</v>
      </c>
      <c r="I122" s="12" t="s">
        <v>6</v>
      </c>
      <c r="J122" s="12" t="s">
        <v>6</v>
      </c>
      <c r="K122" s="12">
        <f t="shared" si="1"/>
        <v>0</v>
      </c>
      <c r="L122" s="12"/>
    </row>
    <row r="123" spans="1:12" x14ac:dyDescent="0.25">
      <c r="A123" s="12">
        <v>121</v>
      </c>
      <c r="B123" s="12" t="s">
        <v>6</v>
      </c>
      <c r="C123" s="12" t="s">
        <v>6</v>
      </c>
      <c r="D123" s="12" t="s">
        <v>6</v>
      </c>
      <c r="E123" s="12" t="s">
        <v>6</v>
      </c>
      <c r="F123" s="12" t="s">
        <v>6</v>
      </c>
      <c r="G123" s="12" t="s">
        <v>6</v>
      </c>
      <c r="H123" s="12" t="s">
        <v>6</v>
      </c>
      <c r="I123" s="12" t="s">
        <v>6</v>
      </c>
      <c r="J123" s="12" t="s">
        <v>6</v>
      </c>
      <c r="K123" s="12">
        <f t="shared" si="1"/>
        <v>0</v>
      </c>
      <c r="L123" s="12"/>
    </row>
    <row r="124" spans="1:12" x14ac:dyDescent="0.25">
      <c r="A124" s="12">
        <v>122</v>
      </c>
      <c r="B124" s="12" t="s">
        <v>6</v>
      </c>
      <c r="C124" s="12" t="s">
        <v>6</v>
      </c>
      <c r="D124" s="12" t="s">
        <v>6</v>
      </c>
      <c r="E124" s="12" t="s">
        <v>6</v>
      </c>
      <c r="F124" s="12" t="s">
        <v>6</v>
      </c>
      <c r="G124" s="12" t="s">
        <v>6</v>
      </c>
      <c r="H124" s="12" t="s">
        <v>6</v>
      </c>
      <c r="I124" s="12" t="s">
        <v>6</v>
      </c>
      <c r="J124" s="12" t="s">
        <v>6</v>
      </c>
      <c r="K124" s="12">
        <f t="shared" si="1"/>
        <v>0</v>
      </c>
      <c r="L124" s="12"/>
    </row>
    <row r="125" spans="1:12" x14ac:dyDescent="0.25">
      <c r="A125" s="12">
        <v>123</v>
      </c>
      <c r="B125" s="12" t="s">
        <v>6</v>
      </c>
      <c r="C125" s="12" t="s">
        <v>6</v>
      </c>
      <c r="D125" s="12" t="s">
        <v>6</v>
      </c>
      <c r="E125" s="12" t="s">
        <v>6</v>
      </c>
      <c r="F125" s="12" t="s">
        <v>6</v>
      </c>
      <c r="G125" s="12" t="s">
        <v>6</v>
      </c>
      <c r="H125" s="12" t="s">
        <v>6</v>
      </c>
      <c r="I125" s="12" t="s">
        <v>6</v>
      </c>
      <c r="J125" s="12" t="s">
        <v>6</v>
      </c>
      <c r="K125" s="12">
        <f t="shared" si="1"/>
        <v>0</v>
      </c>
      <c r="L125" s="12"/>
    </row>
    <row r="126" spans="1:12" x14ac:dyDescent="0.25">
      <c r="A126" s="12">
        <v>124</v>
      </c>
      <c r="B126" s="12" t="s">
        <v>6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>
        <f t="shared" si="1"/>
        <v>0</v>
      </c>
      <c r="L126" s="12"/>
    </row>
    <row r="127" spans="1:12" x14ac:dyDescent="0.25">
      <c r="A127" s="12">
        <v>125</v>
      </c>
      <c r="B127" s="12" t="s">
        <v>6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>
        <f t="shared" si="1"/>
        <v>0</v>
      </c>
      <c r="L127" s="12"/>
    </row>
    <row r="128" spans="1:12" x14ac:dyDescent="0.25">
      <c r="A128" s="12">
        <v>126</v>
      </c>
      <c r="B128" s="12" t="s">
        <v>6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>
        <f t="shared" si="1"/>
        <v>0</v>
      </c>
      <c r="L128" s="12"/>
    </row>
    <row r="129" spans="1:12" x14ac:dyDescent="0.25">
      <c r="A129" s="12">
        <v>127</v>
      </c>
      <c r="B129" s="12" t="s">
        <v>6</v>
      </c>
      <c r="C129" s="12" t="s">
        <v>6</v>
      </c>
      <c r="D129" s="12" t="s">
        <v>6</v>
      </c>
      <c r="E129" s="12" t="s">
        <v>6</v>
      </c>
      <c r="F129" s="12" t="s">
        <v>6</v>
      </c>
      <c r="G129" s="12" t="s">
        <v>6</v>
      </c>
      <c r="H129" s="12" t="s">
        <v>6</v>
      </c>
      <c r="I129" s="12" t="s">
        <v>6</v>
      </c>
      <c r="J129" s="12" t="s">
        <v>6</v>
      </c>
      <c r="K129" s="12">
        <f t="shared" si="1"/>
        <v>0</v>
      </c>
      <c r="L129" s="12"/>
    </row>
    <row r="130" spans="1:12" x14ac:dyDescent="0.25">
      <c r="A130" s="12">
        <v>128</v>
      </c>
      <c r="B130" s="12" t="s">
        <v>6</v>
      </c>
      <c r="C130" s="12" t="s">
        <v>6</v>
      </c>
      <c r="D130" s="12" t="s">
        <v>6</v>
      </c>
      <c r="E130" s="12" t="s">
        <v>6</v>
      </c>
      <c r="F130" s="12" t="s">
        <v>6</v>
      </c>
      <c r="G130" s="12" t="s">
        <v>6</v>
      </c>
      <c r="H130" s="12" t="s">
        <v>6</v>
      </c>
      <c r="I130" s="12" t="s">
        <v>6</v>
      </c>
      <c r="J130" s="12" t="s">
        <v>6</v>
      </c>
      <c r="K130" s="12">
        <f t="shared" si="1"/>
        <v>0</v>
      </c>
      <c r="L130" s="12"/>
    </row>
    <row r="131" spans="1:12" x14ac:dyDescent="0.25">
      <c r="A131" s="12">
        <v>129</v>
      </c>
      <c r="B131" s="12" t="s">
        <v>6</v>
      </c>
      <c r="C131" s="12" t="s">
        <v>6</v>
      </c>
      <c r="D131" s="12" t="s">
        <v>6</v>
      </c>
      <c r="E131" s="12" t="s">
        <v>6</v>
      </c>
      <c r="F131" s="12" t="s">
        <v>6</v>
      </c>
      <c r="G131" s="12" t="s">
        <v>6</v>
      </c>
      <c r="H131" s="12" t="s">
        <v>6</v>
      </c>
      <c r="I131" s="12" t="s">
        <v>6</v>
      </c>
      <c r="J131" s="12" t="s">
        <v>6</v>
      </c>
      <c r="K131" s="12">
        <f t="shared" ref="K131:K194" si="2">IF(J131=L$1,0,100)</f>
        <v>0</v>
      </c>
      <c r="L131" s="12"/>
    </row>
    <row r="132" spans="1:12" x14ac:dyDescent="0.25">
      <c r="A132" s="12">
        <v>130</v>
      </c>
      <c r="B132" s="12" t="s">
        <v>6</v>
      </c>
      <c r="C132" s="12" t="s">
        <v>6</v>
      </c>
      <c r="D132" s="12" t="s">
        <v>6</v>
      </c>
      <c r="E132" s="12" t="s">
        <v>6</v>
      </c>
      <c r="F132" s="12" t="s">
        <v>6</v>
      </c>
      <c r="G132" s="12" t="s">
        <v>6</v>
      </c>
      <c r="H132" s="12" t="s">
        <v>6</v>
      </c>
      <c r="I132" s="12" t="s">
        <v>6</v>
      </c>
      <c r="J132" s="12" t="s">
        <v>6</v>
      </c>
      <c r="K132" s="12">
        <f t="shared" si="2"/>
        <v>0</v>
      </c>
      <c r="L132" s="12"/>
    </row>
    <row r="133" spans="1:12" x14ac:dyDescent="0.25">
      <c r="A133" s="12">
        <v>131</v>
      </c>
      <c r="B133" s="12" t="s">
        <v>6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>
        <f t="shared" si="2"/>
        <v>0</v>
      </c>
      <c r="L133" s="12"/>
    </row>
    <row r="134" spans="1:12" x14ac:dyDescent="0.25">
      <c r="A134" s="12">
        <v>132</v>
      </c>
      <c r="B134" s="12" t="s">
        <v>6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>
        <f t="shared" si="2"/>
        <v>0</v>
      </c>
      <c r="L134" s="12"/>
    </row>
    <row r="135" spans="1:12" x14ac:dyDescent="0.25">
      <c r="A135" s="12">
        <v>133</v>
      </c>
      <c r="B135" s="12" t="s">
        <v>6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>
        <f t="shared" si="2"/>
        <v>0</v>
      </c>
      <c r="L135" s="12"/>
    </row>
    <row r="136" spans="1:12" x14ac:dyDescent="0.25">
      <c r="A136" s="12">
        <v>134</v>
      </c>
      <c r="B136" s="12" t="s">
        <v>6</v>
      </c>
      <c r="C136" s="12" t="s">
        <v>6</v>
      </c>
      <c r="D136" s="12" t="s">
        <v>6</v>
      </c>
      <c r="E136" s="12" t="s">
        <v>6</v>
      </c>
      <c r="F136" s="12" t="s">
        <v>6</v>
      </c>
      <c r="G136" s="12" t="s">
        <v>6</v>
      </c>
      <c r="H136" s="12" t="s">
        <v>6</v>
      </c>
      <c r="I136" s="12" t="s">
        <v>6</v>
      </c>
      <c r="J136" s="12" t="s">
        <v>6</v>
      </c>
      <c r="K136" s="12">
        <f t="shared" si="2"/>
        <v>0</v>
      </c>
      <c r="L136" s="12"/>
    </row>
    <row r="137" spans="1:12" x14ac:dyDescent="0.25">
      <c r="A137" s="12">
        <v>135</v>
      </c>
      <c r="B137" s="12" t="s">
        <v>6</v>
      </c>
      <c r="C137" s="12" t="s">
        <v>6</v>
      </c>
      <c r="D137" s="12" t="s">
        <v>6</v>
      </c>
      <c r="E137" s="12" t="s">
        <v>6</v>
      </c>
      <c r="F137" s="12" t="s">
        <v>6</v>
      </c>
      <c r="G137" s="12" t="s">
        <v>6</v>
      </c>
      <c r="H137" s="12" t="s">
        <v>6</v>
      </c>
      <c r="I137" s="12" t="s">
        <v>6</v>
      </c>
      <c r="J137" s="12" t="s">
        <v>6</v>
      </c>
      <c r="K137" s="12">
        <f t="shared" si="2"/>
        <v>0</v>
      </c>
      <c r="L137" s="12"/>
    </row>
    <row r="138" spans="1:12" x14ac:dyDescent="0.25">
      <c r="A138" s="12">
        <v>136</v>
      </c>
      <c r="B138" s="12" t="s">
        <v>6</v>
      </c>
      <c r="C138" s="12" t="s">
        <v>6</v>
      </c>
      <c r="D138" s="12" t="s">
        <v>6</v>
      </c>
      <c r="E138" s="12" t="s">
        <v>6</v>
      </c>
      <c r="F138" s="12" t="s">
        <v>6</v>
      </c>
      <c r="G138" s="12" t="s">
        <v>6</v>
      </c>
      <c r="H138" s="12" t="s">
        <v>6</v>
      </c>
      <c r="I138" s="12" t="s">
        <v>6</v>
      </c>
      <c r="J138" s="12" t="s">
        <v>6</v>
      </c>
      <c r="K138" s="12">
        <f t="shared" si="2"/>
        <v>0</v>
      </c>
      <c r="L138" s="12"/>
    </row>
    <row r="139" spans="1:12" x14ac:dyDescent="0.25">
      <c r="A139" s="12">
        <v>137</v>
      </c>
      <c r="B139" s="12" t="s">
        <v>6</v>
      </c>
      <c r="C139" s="12" t="s">
        <v>6</v>
      </c>
      <c r="D139" s="12" t="s">
        <v>6</v>
      </c>
      <c r="E139" s="12" t="s">
        <v>6</v>
      </c>
      <c r="F139" s="12" t="s">
        <v>6</v>
      </c>
      <c r="G139" s="12" t="s">
        <v>6</v>
      </c>
      <c r="H139" s="12" t="s">
        <v>6</v>
      </c>
      <c r="I139" s="12" t="s">
        <v>6</v>
      </c>
      <c r="J139" s="12" t="s">
        <v>6</v>
      </c>
      <c r="K139" s="12">
        <f t="shared" si="2"/>
        <v>0</v>
      </c>
      <c r="L139" s="12"/>
    </row>
    <row r="140" spans="1:12" x14ac:dyDescent="0.25">
      <c r="A140" s="12">
        <v>138</v>
      </c>
      <c r="B140" s="12" t="s">
        <v>6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>
        <f t="shared" si="2"/>
        <v>0</v>
      </c>
      <c r="L140" s="12"/>
    </row>
    <row r="141" spans="1:12" x14ac:dyDescent="0.25">
      <c r="A141" s="12">
        <v>139</v>
      </c>
      <c r="B141" s="12" t="s">
        <v>6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>
        <f t="shared" si="2"/>
        <v>0</v>
      </c>
      <c r="L141" s="12"/>
    </row>
    <row r="142" spans="1:12" x14ac:dyDescent="0.25">
      <c r="A142" s="12">
        <v>140</v>
      </c>
      <c r="B142" s="12" t="s">
        <v>6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>
        <f t="shared" si="2"/>
        <v>0</v>
      </c>
      <c r="L142" s="12"/>
    </row>
    <row r="143" spans="1:12" x14ac:dyDescent="0.25">
      <c r="A143" s="12">
        <v>141</v>
      </c>
      <c r="B143" s="12" t="s">
        <v>6</v>
      </c>
      <c r="C143" s="12" t="s">
        <v>6</v>
      </c>
      <c r="D143" s="12" t="s">
        <v>6</v>
      </c>
      <c r="E143" s="12" t="s">
        <v>6</v>
      </c>
      <c r="F143" s="12" t="s">
        <v>6</v>
      </c>
      <c r="G143" s="12" t="s">
        <v>6</v>
      </c>
      <c r="H143" s="12" t="s">
        <v>6</v>
      </c>
      <c r="I143" s="12" t="s">
        <v>6</v>
      </c>
      <c r="J143" s="12" t="s">
        <v>6</v>
      </c>
      <c r="K143" s="12">
        <f t="shared" si="2"/>
        <v>0</v>
      </c>
      <c r="L143" s="12"/>
    </row>
    <row r="144" spans="1:12" x14ac:dyDescent="0.25">
      <c r="A144" s="12">
        <v>142</v>
      </c>
      <c r="B144" s="12" t="s">
        <v>6</v>
      </c>
      <c r="C144" s="12" t="s">
        <v>6</v>
      </c>
      <c r="D144" s="12" t="s">
        <v>6</v>
      </c>
      <c r="E144" s="12" t="s">
        <v>6</v>
      </c>
      <c r="F144" s="12" t="s">
        <v>6</v>
      </c>
      <c r="G144" s="12" t="s">
        <v>6</v>
      </c>
      <c r="H144" s="12" t="s">
        <v>6</v>
      </c>
      <c r="I144" s="12" t="s">
        <v>6</v>
      </c>
      <c r="J144" s="12" t="s">
        <v>6</v>
      </c>
      <c r="K144" s="12">
        <f t="shared" si="2"/>
        <v>0</v>
      </c>
      <c r="L144" s="12"/>
    </row>
    <row r="145" spans="1:12" x14ac:dyDescent="0.25">
      <c r="A145" s="12">
        <v>143</v>
      </c>
      <c r="B145" s="12" t="s">
        <v>6</v>
      </c>
      <c r="C145" s="12" t="s">
        <v>6</v>
      </c>
      <c r="D145" s="12" t="s">
        <v>6</v>
      </c>
      <c r="E145" s="12" t="s">
        <v>6</v>
      </c>
      <c r="F145" s="12" t="s">
        <v>6</v>
      </c>
      <c r="G145" s="12" t="s">
        <v>6</v>
      </c>
      <c r="H145" s="12" t="s">
        <v>6</v>
      </c>
      <c r="I145" s="12" t="s">
        <v>6</v>
      </c>
      <c r="J145" s="12" t="s">
        <v>6</v>
      </c>
      <c r="K145" s="12">
        <f t="shared" si="2"/>
        <v>0</v>
      </c>
      <c r="L145" s="12"/>
    </row>
    <row r="146" spans="1:12" x14ac:dyDescent="0.25">
      <c r="A146" s="12">
        <v>144</v>
      </c>
      <c r="B146" s="12" t="s">
        <v>6</v>
      </c>
      <c r="C146" s="12" t="s">
        <v>6</v>
      </c>
      <c r="D146" s="12" t="s">
        <v>6</v>
      </c>
      <c r="E146" s="12" t="s">
        <v>6</v>
      </c>
      <c r="F146" s="12" t="s">
        <v>6</v>
      </c>
      <c r="G146" s="12" t="s">
        <v>6</v>
      </c>
      <c r="H146" s="12" t="s">
        <v>6</v>
      </c>
      <c r="I146" s="12" t="s">
        <v>6</v>
      </c>
      <c r="J146" s="12" t="s">
        <v>6</v>
      </c>
      <c r="K146" s="12">
        <f t="shared" si="2"/>
        <v>0</v>
      </c>
      <c r="L146" s="12"/>
    </row>
    <row r="147" spans="1:12" x14ac:dyDescent="0.25">
      <c r="A147" s="12">
        <v>145</v>
      </c>
      <c r="B147" s="12" t="s">
        <v>6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>
        <f t="shared" si="2"/>
        <v>0</v>
      </c>
      <c r="L147" s="12"/>
    </row>
    <row r="148" spans="1:12" x14ac:dyDescent="0.25">
      <c r="A148" s="12">
        <v>146</v>
      </c>
      <c r="B148" s="12" t="s">
        <v>6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>
        <f t="shared" si="2"/>
        <v>0</v>
      </c>
      <c r="L148" s="12"/>
    </row>
    <row r="149" spans="1:12" x14ac:dyDescent="0.25">
      <c r="A149" s="12">
        <v>147</v>
      </c>
      <c r="B149" s="12" t="s">
        <v>6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>
        <f t="shared" si="2"/>
        <v>0</v>
      </c>
      <c r="L149" s="12"/>
    </row>
    <row r="150" spans="1:12" x14ac:dyDescent="0.25">
      <c r="A150" s="12">
        <v>148</v>
      </c>
      <c r="B150" s="12" t="s">
        <v>6</v>
      </c>
      <c r="C150" s="12" t="s">
        <v>6</v>
      </c>
      <c r="D150" s="12" t="s">
        <v>6</v>
      </c>
      <c r="E150" s="12" t="s">
        <v>6</v>
      </c>
      <c r="F150" s="12" t="s">
        <v>6</v>
      </c>
      <c r="G150" s="12" t="s">
        <v>6</v>
      </c>
      <c r="H150" s="12" t="s">
        <v>6</v>
      </c>
      <c r="I150" s="12" t="s">
        <v>6</v>
      </c>
      <c r="J150" s="12" t="s">
        <v>6</v>
      </c>
      <c r="K150" s="12">
        <f t="shared" si="2"/>
        <v>0</v>
      </c>
      <c r="L150" s="12"/>
    </row>
    <row r="151" spans="1:12" x14ac:dyDescent="0.25">
      <c r="A151" s="12">
        <v>149</v>
      </c>
      <c r="B151" s="12" t="s">
        <v>6</v>
      </c>
      <c r="C151" s="12" t="s">
        <v>6</v>
      </c>
      <c r="D151" s="12" t="s">
        <v>6</v>
      </c>
      <c r="E151" s="12" t="s">
        <v>6</v>
      </c>
      <c r="F151" s="12" t="s">
        <v>6</v>
      </c>
      <c r="G151" s="12" t="s">
        <v>6</v>
      </c>
      <c r="H151" s="12" t="s">
        <v>6</v>
      </c>
      <c r="I151" s="12" t="s">
        <v>6</v>
      </c>
      <c r="J151" s="12" t="s">
        <v>6</v>
      </c>
      <c r="K151" s="12">
        <f t="shared" si="2"/>
        <v>0</v>
      </c>
      <c r="L151" s="12"/>
    </row>
    <row r="152" spans="1:12" x14ac:dyDescent="0.25">
      <c r="A152" s="12">
        <v>150</v>
      </c>
      <c r="B152" s="12" t="s">
        <v>6</v>
      </c>
      <c r="C152" s="12" t="s">
        <v>6</v>
      </c>
      <c r="D152" s="12" t="s">
        <v>6</v>
      </c>
      <c r="E152" s="12" t="s">
        <v>6</v>
      </c>
      <c r="F152" s="12" t="s">
        <v>6</v>
      </c>
      <c r="G152" s="12" t="s">
        <v>6</v>
      </c>
      <c r="H152" s="12" t="s">
        <v>6</v>
      </c>
      <c r="I152" s="12" t="s">
        <v>6</v>
      </c>
      <c r="J152" s="12" t="s">
        <v>6</v>
      </c>
      <c r="K152" s="12">
        <f t="shared" si="2"/>
        <v>0</v>
      </c>
      <c r="L152" s="12"/>
    </row>
    <row r="153" spans="1:12" x14ac:dyDescent="0.25">
      <c r="A153" s="12">
        <v>151</v>
      </c>
      <c r="B153" s="12" t="s">
        <v>6</v>
      </c>
      <c r="C153" s="12" t="s">
        <v>6</v>
      </c>
      <c r="D153" s="12" t="s">
        <v>6</v>
      </c>
      <c r="E153" s="12" t="s">
        <v>6</v>
      </c>
      <c r="F153" s="12" t="s">
        <v>6</v>
      </c>
      <c r="G153" s="12" t="s">
        <v>6</v>
      </c>
      <c r="H153" s="12" t="s">
        <v>6</v>
      </c>
      <c r="I153" s="12" t="s">
        <v>6</v>
      </c>
      <c r="J153" s="12" t="s">
        <v>6</v>
      </c>
      <c r="K153" s="12">
        <f t="shared" si="2"/>
        <v>0</v>
      </c>
      <c r="L153" s="12"/>
    </row>
    <row r="154" spans="1:12" x14ac:dyDescent="0.25">
      <c r="A154" s="12">
        <v>152</v>
      </c>
      <c r="B154" s="12" t="s">
        <v>6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>
        <f t="shared" si="2"/>
        <v>0</v>
      </c>
      <c r="L154" s="12"/>
    </row>
    <row r="155" spans="1:12" x14ac:dyDescent="0.25">
      <c r="A155" s="12">
        <v>153</v>
      </c>
      <c r="B155" s="12" t="s">
        <v>6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>
        <f t="shared" si="2"/>
        <v>0</v>
      </c>
      <c r="L155" s="12"/>
    </row>
    <row r="156" spans="1:12" x14ac:dyDescent="0.25">
      <c r="A156" s="12">
        <v>154</v>
      </c>
      <c r="B156" s="12" t="s">
        <v>6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>
        <f t="shared" si="2"/>
        <v>0</v>
      </c>
      <c r="L156" s="12"/>
    </row>
    <row r="157" spans="1:12" x14ac:dyDescent="0.25">
      <c r="A157" s="12">
        <v>155</v>
      </c>
      <c r="B157" s="12" t="s">
        <v>6</v>
      </c>
      <c r="C157" s="12" t="s">
        <v>6</v>
      </c>
      <c r="D157" s="12" t="s">
        <v>6</v>
      </c>
      <c r="E157" s="12" t="s">
        <v>6</v>
      </c>
      <c r="F157" s="12" t="s">
        <v>6</v>
      </c>
      <c r="G157" s="12" t="s">
        <v>6</v>
      </c>
      <c r="H157" s="12" t="s">
        <v>6</v>
      </c>
      <c r="I157" s="12" t="s">
        <v>6</v>
      </c>
      <c r="J157" s="12" t="s">
        <v>6</v>
      </c>
      <c r="K157" s="12">
        <f t="shared" si="2"/>
        <v>0</v>
      </c>
      <c r="L157" s="12"/>
    </row>
    <row r="158" spans="1:12" x14ac:dyDescent="0.25">
      <c r="A158" s="12">
        <v>156</v>
      </c>
      <c r="B158" s="12" t="s">
        <v>6</v>
      </c>
      <c r="C158" s="12" t="s">
        <v>6</v>
      </c>
      <c r="D158" s="12" t="s">
        <v>6</v>
      </c>
      <c r="E158" s="12" t="s">
        <v>6</v>
      </c>
      <c r="F158" s="12" t="s">
        <v>6</v>
      </c>
      <c r="G158" s="12" t="s">
        <v>6</v>
      </c>
      <c r="H158" s="12" t="s">
        <v>6</v>
      </c>
      <c r="I158" s="12" t="s">
        <v>6</v>
      </c>
      <c r="J158" s="12" t="s">
        <v>6</v>
      </c>
      <c r="K158" s="12">
        <f t="shared" si="2"/>
        <v>0</v>
      </c>
      <c r="L158" s="12"/>
    </row>
    <row r="159" spans="1:12" x14ac:dyDescent="0.25">
      <c r="A159" s="12">
        <v>157</v>
      </c>
      <c r="B159" s="12" t="s">
        <v>6</v>
      </c>
      <c r="C159" s="12" t="s">
        <v>6</v>
      </c>
      <c r="D159" s="12" t="s">
        <v>6</v>
      </c>
      <c r="E159" s="12" t="s">
        <v>6</v>
      </c>
      <c r="F159" s="12" t="s">
        <v>6</v>
      </c>
      <c r="G159" s="12" t="s">
        <v>6</v>
      </c>
      <c r="H159" s="12" t="s">
        <v>6</v>
      </c>
      <c r="I159" s="12" t="s">
        <v>6</v>
      </c>
      <c r="J159" s="12" t="s">
        <v>6</v>
      </c>
      <c r="K159" s="12">
        <f t="shared" si="2"/>
        <v>0</v>
      </c>
      <c r="L159" s="12"/>
    </row>
    <row r="160" spans="1:12" x14ac:dyDescent="0.25">
      <c r="A160" s="12">
        <v>158</v>
      </c>
      <c r="B160" s="12" t="s">
        <v>6</v>
      </c>
      <c r="C160" s="12" t="s">
        <v>6</v>
      </c>
      <c r="D160" s="12" t="s">
        <v>6</v>
      </c>
      <c r="E160" s="12" t="s">
        <v>6</v>
      </c>
      <c r="F160" s="12" t="s">
        <v>6</v>
      </c>
      <c r="G160" s="12" t="s">
        <v>6</v>
      </c>
      <c r="H160" s="12" t="s">
        <v>6</v>
      </c>
      <c r="I160" s="12" t="s">
        <v>6</v>
      </c>
      <c r="J160" s="12" t="s">
        <v>6</v>
      </c>
      <c r="K160" s="12">
        <f t="shared" si="2"/>
        <v>0</v>
      </c>
      <c r="L160" s="12"/>
    </row>
    <row r="161" spans="1:12" x14ac:dyDescent="0.25">
      <c r="A161" s="12">
        <v>159</v>
      </c>
      <c r="B161" s="12" t="s">
        <v>6</v>
      </c>
      <c r="C161" s="12" t="s">
        <v>6</v>
      </c>
      <c r="D161" s="12" t="s">
        <v>6</v>
      </c>
      <c r="E161" s="12" t="s">
        <v>6</v>
      </c>
      <c r="F161" s="12" t="s">
        <v>6</v>
      </c>
      <c r="G161" s="12" t="s">
        <v>6</v>
      </c>
      <c r="H161" s="12" t="s">
        <v>6</v>
      </c>
      <c r="I161" s="12" t="s">
        <v>6</v>
      </c>
      <c r="J161" s="12" t="s">
        <v>6</v>
      </c>
      <c r="K161" s="12">
        <f t="shared" si="2"/>
        <v>0</v>
      </c>
      <c r="L161" s="12"/>
    </row>
    <row r="162" spans="1:12" x14ac:dyDescent="0.25">
      <c r="A162" s="12">
        <v>160</v>
      </c>
      <c r="B162" s="12" t="s">
        <v>6</v>
      </c>
      <c r="C162" s="12" t="s">
        <v>6</v>
      </c>
      <c r="D162" s="12" t="s">
        <v>6</v>
      </c>
      <c r="E162" s="12" t="s">
        <v>6</v>
      </c>
      <c r="F162" s="12" t="s">
        <v>6</v>
      </c>
      <c r="G162" s="12" t="s">
        <v>6</v>
      </c>
      <c r="H162" s="12" t="s">
        <v>6</v>
      </c>
      <c r="I162" s="12" t="s">
        <v>6</v>
      </c>
      <c r="J162" s="12" t="s">
        <v>6</v>
      </c>
      <c r="K162" s="12">
        <f t="shared" si="2"/>
        <v>0</v>
      </c>
      <c r="L162" s="12"/>
    </row>
    <row r="163" spans="1:12" x14ac:dyDescent="0.25">
      <c r="A163" s="12">
        <v>161</v>
      </c>
      <c r="B163" s="12" t="s">
        <v>6</v>
      </c>
      <c r="C163" s="12" t="s">
        <v>6</v>
      </c>
      <c r="D163" s="12" t="s">
        <v>6</v>
      </c>
      <c r="E163" s="12" t="s">
        <v>6</v>
      </c>
      <c r="F163" s="12" t="s">
        <v>6</v>
      </c>
      <c r="G163" s="12" t="s">
        <v>6</v>
      </c>
      <c r="H163" s="12" t="s">
        <v>6</v>
      </c>
      <c r="I163" s="12" t="s">
        <v>6</v>
      </c>
      <c r="J163" s="12" t="s">
        <v>6</v>
      </c>
      <c r="K163" s="12">
        <f t="shared" si="2"/>
        <v>0</v>
      </c>
      <c r="L163" s="12"/>
    </row>
    <row r="164" spans="1:12" x14ac:dyDescent="0.25">
      <c r="A164" s="12">
        <v>162</v>
      </c>
      <c r="B164" s="12" t="s">
        <v>6</v>
      </c>
      <c r="C164" s="12" t="s">
        <v>6</v>
      </c>
      <c r="D164" s="12" t="s">
        <v>6</v>
      </c>
      <c r="E164" s="12" t="s">
        <v>6</v>
      </c>
      <c r="F164" s="12" t="s">
        <v>6</v>
      </c>
      <c r="G164" s="12" t="s">
        <v>6</v>
      </c>
      <c r="H164" s="12" t="s">
        <v>6</v>
      </c>
      <c r="I164" s="12" t="s">
        <v>6</v>
      </c>
      <c r="J164" s="12" t="s">
        <v>6</v>
      </c>
      <c r="K164" s="12">
        <f t="shared" si="2"/>
        <v>0</v>
      </c>
      <c r="L164" s="12"/>
    </row>
    <row r="165" spans="1:12" x14ac:dyDescent="0.25">
      <c r="A165" s="12">
        <v>163</v>
      </c>
      <c r="B165" s="12" t="s">
        <v>6</v>
      </c>
      <c r="C165" s="12" t="s">
        <v>6</v>
      </c>
      <c r="D165" s="12" t="s">
        <v>6</v>
      </c>
      <c r="E165" s="12" t="s">
        <v>6</v>
      </c>
      <c r="F165" s="12" t="s">
        <v>6</v>
      </c>
      <c r="G165" s="12" t="s">
        <v>6</v>
      </c>
      <c r="H165" s="12" t="s">
        <v>6</v>
      </c>
      <c r="I165" s="12" t="s">
        <v>6</v>
      </c>
      <c r="J165" s="12" t="s">
        <v>6</v>
      </c>
      <c r="K165" s="12">
        <f t="shared" si="2"/>
        <v>0</v>
      </c>
      <c r="L165" s="12"/>
    </row>
    <row r="166" spans="1:12" x14ac:dyDescent="0.25">
      <c r="A166" s="12">
        <v>164</v>
      </c>
      <c r="B166" s="12" t="s">
        <v>6</v>
      </c>
      <c r="C166" s="12" t="s">
        <v>6</v>
      </c>
      <c r="D166" s="12" t="s">
        <v>6</v>
      </c>
      <c r="E166" s="12" t="s">
        <v>6</v>
      </c>
      <c r="F166" s="12" t="s">
        <v>6</v>
      </c>
      <c r="G166" s="12" t="s">
        <v>6</v>
      </c>
      <c r="H166" s="12" t="s">
        <v>6</v>
      </c>
      <c r="I166" s="12" t="s">
        <v>6</v>
      </c>
      <c r="J166" s="12" t="s">
        <v>6</v>
      </c>
      <c r="K166" s="12">
        <f t="shared" si="2"/>
        <v>0</v>
      </c>
      <c r="L166" s="12"/>
    </row>
    <row r="167" spans="1:12" x14ac:dyDescent="0.25">
      <c r="A167" s="12">
        <v>165</v>
      </c>
      <c r="B167" s="12" t="s">
        <v>6</v>
      </c>
      <c r="C167" s="12" t="s">
        <v>6</v>
      </c>
      <c r="D167" s="12" t="s">
        <v>6</v>
      </c>
      <c r="E167" s="12" t="s">
        <v>6</v>
      </c>
      <c r="F167" s="12" t="s">
        <v>6</v>
      </c>
      <c r="G167" s="12" t="s">
        <v>6</v>
      </c>
      <c r="H167" s="12" t="s">
        <v>6</v>
      </c>
      <c r="I167" s="12" t="s">
        <v>6</v>
      </c>
      <c r="J167" s="12" t="s">
        <v>6</v>
      </c>
      <c r="K167" s="12">
        <f t="shared" si="2"/>
        <v>0</v>
      </c>
      <c r="L167" s="12"/>
    </row>
    <row r="168" spans="1:12" x14ac:dyDescent="0.25">
      <c r="A168" s="12">
        <v>166</v>
      </c>
      <c r="B168" s="12" t="s">
        <v>6</v>
      </c>
      <c r="C168" s="12" t="s">
        <v>6</v>
      </c>
      <c r="D168" s="12" t="s">
        <v>6</v>
      </c>
      <c r="E168" s="12" t="s">
        <v>6</v>
      </c>
      <c r="F168" s="12" t="s">
        <v>6</v>
      </c>
      <c r="G168" s="12" t="s">
        <v>6</v>
      </c>
      <c r="H168" s="12" t="s">
        <v>6</v>
      </c>
      <c r="I168" s="12" t="s">
        <v>6</v>
      </c>
      <c r="J168" s="12" t="s">
        <v>6</v>
      </c>
      <c r="K168" s="12">
        <f t="shared" si="2"/>
        <v>0</v>
      </c>
      <c r="L168" s="12"/>
    </row>
    <row r="169" spans="1:12" x14ac:dyDescent="0.25">
      <c r="A169" s="12">
        <v>167</v>
      </c>
      <c r="B169" s="12" t="s">
        <v>6</v>
      </c>
      <c r="C169" s="12" t="s">
        <v>6</v>
      </c>
      <c r="D169" s="12" t="s">
        <v>6</v>
      </c>
      <c r="E169" s="12" t="s">
        <v>6</v>
      </c>
      <c r="F169" s="12" t="s">
        <v>6</v>
      </c>
      <c r="G169" s="12" t="s">
        <v>6</v>
      </c>
      <c r="H169" s="12" t="s">
        <v>6</v>
      </c>
      <c r="I169" s="12" t="s">
        <v>6</v>
      </c>
      <c r="J169" s="12" t="s">
        <v>6</v>
      </c>
      <c r="K169" s="12">
        <f t="shared" si="2"/>
        <v>0</v>
      </c>
      <c r="L169" s="12"/>
    </row>
    <row r="170" spans="1:12" x14ac:dyDescent="0.25">
      <c r="A170" s="12">
        <v>168</v>
      </c>
      <c r="B170" s="12" t="s">
        <v>6</v>
      </c>
      <c r="C170" s="12" t="s">
        <v>6</v>
      </c>
      <c r="D170" s="12" t="s">
        <v>6</v>
      </c>
      <c r="E170" s="12" t="s">
        <v>6</v>
      </c>
      <c r="F170" s="12" t="s">
        <v>6</v>
      </c>
      <c r="G170" s="12" t="s">
        <v>6</v>
      </c>
      <c r="H170" s="12" t="s">
        <v>6</v>
      </c>
      <c r="I170" s="12" t="s">
        <v>6</v>
      </c>
      <c r="J170" s="12" t="s">
        <v>6</v>
      </c>
      <c r="K170" s="12">
        <f t="shared" si="2"/>
        <v>0</v>
      </c>
      <c r="L170" s="12"/>
    </row>
    <row r="171" spans="1:12" x14ac:dyDescent="0.25">
      <c r="A171" s="12">
        <v>169</v>
      </c>
      <c r="B171" s="12" t="s">
        <v>6</v>
      </c>
      <c r="C171" s="12" t="s">
        <v>6</v>
      </c>
      <c r="D171" s="12" t="s">
        <v>6</v>
      </c>
      <c r="E171" s="12" t="s">
        <v>6</v>
      </c>
      <c r="F171" s="12" t="s">
        <v>6</v>
      </c>
      <c r="G171" s="12" t="s">
        <v>6</v>
      </c>
      <c r="H171" s="12" t="s">
        <v>6</v>
      </c>
      <c r="I171" s="12" t="s">
        <v>6</v>
      </c>
      <c r="J171" s="12" t="s">
        <v>6</v>
      </c>
      <c r="K171" s="12">
        <f t="shared" si="2"/>
        <v>0</v>
      </c>
      <c r="L171" s="12"/>
    </row>
    <row r="172" spans="1:12" x14ac:dyDescent="0.25">
      <c r="A172" s="12">
        <v>170</v>
      </c>
      <c r="B172" s="12" t="s">
        <v>6</v>
      </c>
      <c r="C172" s="12" t="s">
        <v>6</v>
      </c>
      <c r="D172" s="12" t="s">
        <v>6</v>
      </c>
      <c r="E172" s="12" t="s">
        <v>6</v>
      </c>
      <c r="F172" s="12" t="s">
        <v>6</v>
      </c>
      <c r="G172" s="12" t="s">
        <v>6</v>
      </c>
      <c r="H172" s="12" t="s">
        <v>6</v>
      </c>
      <c r="I172" s="12" t="s">
        <v>6</v>
      </c>
      <c r="J172" s="12" t="s">
        <v>6</v>
      </c>
      <c r="K172" s="12">
        <f t="shared" si="2"/>
        <v>0</v>
      </c>
      <c r="L172" s="12"/>
    </row>
    <row r="173" spans="1:12" x14ac:dyDescent="0.25">
      <c r="A173" s="12">
        <v>171</v>
      </c>
      <c r="B173" s="12" t="s">
        <v>6</v>
      </c>
      <c r="C173" s="12" t="s">
        <v>6</v>
      </c>
      <c r="D173" s="12" t="s">
        <v>6</v>
      </c>
      <c r="E173" s="12" t="s">
        <v>6</v>
      </c>
      <c r="F173" s="12" t="s">
        <v>6</v>
      </c>
      <c r="G173" s="12" t="s">
        <v>6</v>
      </c>
      <c r="H173" s="12" t="s">
        <v>6</v>
      </c>
      <c r="I173" s="12" t="s">
        <v>6</v>
      </c>
      <c r="J173" s="12" t="s">
        <v>6</v>
      </c>
      <c r="K173" s="12">
        <f t="shared" si="2"/>
        <v>0</v>
      </c>
      <c r="L173" s="12"/>
    </row>
    <row r="174" spans="1:12" x14ac:dyDescent="0.25">
      <c r="A174" s="12">
        <v>172</v>
      </c>
      <c r="B174" s="12" t="s">
        <v>6</v>
      </c>
      <c r="C174" s="12" t="s">
        <v>6</v>
      </c>
      <c r="D174" s="12" t="s">
        <v>6</v>
      </c>
      <c r="E174" s="12" t="s">
        <v>6</v>
      </c>
      <c r="F174" s="12" t="s">
        <v>6</v>
      </c>
      <c r="G174" s="12" t="s">
        <v>6</v>
      </c>
      <c r="H174" s="12" t="s">
        <v>6</v>
      </c>
      <c r="I174" s="12" t="s">
        <v>6</v>
      </c>
      <c r="J174" s="12" t="s">
        <v>6</v>
      </c>
      <c r="K174" s="12">
        <f t="shared" si="2"/>
        <v>0</v>
      </c>
      <c r="L174" s="12"/>
    </row>
    <row r="175" spans="1:12" x14ac:dyDescent="0.25">
      <c r="A175" s="12">
        <v>173</v>
      </c>
      <c r="B175" s="12" t="s">
        <v>6</v>
      </c>
      <c r="C175" s="12" t="s">
        <v>6</v>
      </c>
      <c r="D175" s="12" t="s">
        <v>6</v>
      </c>
      <c r="E175" s="12" t="s">
        <v>6</v>
      </c>
      <c r="F175" s="12" t="s">
        <v>6</v>
      </c>
      <c r="G175" s="12" t="s">
        <v>6</v>
      </c>
      <c r="H175" s="12" t="s">
        <v>6</v>
      </c>
      <c r="I175" s="12" t="s">
        <v>6</v>
      </c>
      <c r="J175" s="12" t="s">
        <v>6</v>
      </c>
      <c r="K175" s="12">
        <f t="shared" si="2"/>
        <v>0</v>
      </c>
      <c r="L175" s="12"/>
    </row>
    <row r="176" spans="1:12" x14ac:dyDescent="0.25">
      <c r="A176" s="12">
        <v>174</v>
      </c>
      <c r="B176" s="12" t="s">
        <v>6</v>
      </c>
      <c r="C176" s="12" t="s">
        <v>6</v>
      </c>
      <c r="D176" s="12" t="s">
        <v>6</v>
      </c>
      <c r="E176" s="12" t="s">
        <v>6</v>
      </c>
      <c r="F176" s="12" t="s">
        <v>6</v>
      </c>
      <c r="G176" s="12" t="s">
        <v>6</v>
      </c>
      <c r="H176" s="12" t="s">
        <v>6</v>
      </c>
      <c r="I176" s="12" t="s">
        <v>6</v>
      </c>
      <c r="J176" s="12" t="s">
        <v>6</v>
      </c>
      <c r="K176" s="12">
        <f t="shared" si="2"/>
        <v>0</v>
      </c>
      <c r="L176" s="12"/>
    </row>
    <row r="177" spans="1:12" x14ac:dyDescent="0.25">
      <c r="A177" s="12">
        <v>175</v>
      </c>
      <c r="B177" s="12" t="s">
        <v>6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>
        <f t="shared" si="2"/>
        <v>0</v>
      </c>
      <c r="L177" s="12"/>
    </row>
    <row r="178" spans="1:12" x14ac:dyDescent="0.25">
      <c r="A178" s="12">
        <v>176</v>
      </c>
      <c r="B178" s="12" t="s">
        <v>6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>
        <f t="shared" si="2"/>
        <v>0</v>
      </c>
      <c r="L178" s="12"/>
    </row>
    <row r="179" spans="1:12" x14ac:dyDescent="0.25">
      <c r="A179" s="12">
        <v>177</v>
      </c>
      <c r="B179" s="12" t="s">
        <v>6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>
        <f t="shared" si="2"/>
        <v>0</v>
      </c>
      <c r="L179" s="12"/>
    </row>
    <row r="180" spans="1:12" x14ac:dyDescent="0.25">
      <c r="A180" s="12">
        <v>178</v>
      </c>
      <c r="B180" s="12" t="s">
        <v>6</v>
      </c>
      <c r="C180" s="12" t="s">
        <v>6</v>
      </c>
      <c r="D180" s="12" t="s">
        <v>6</v>
      </c>
      <c r="E180" s="12" t="s">
        <v>6</v>
      </c>
      <c r="F180" s="12" t="s">
        <v>6</v>
      </c>
      <c r="G180" s="12" t="s">
        <v>6</v>
      </c>
      <c r="H180" s="12" t="s">
        <v>6</v>
      </c>
      <c r="I180" s="12" t="s">
        <v>6</v>
      </c>
      <c r="J180" s="12" t="s">
        <v>6</v>
      </c>
      <c r="K180" s="12">
        <f t="shared" si="2"/>
        <v>0</v>
      </c>
      <c r="L180" s="12"/>
    </row>
    <row r="181" spans="1:12" x14ac:dyDescent="0.25">
      <c r="A181" s="12">
        <v>179</v>
      </c>
      <c r="B181" s="12" t="s">
        <v>6</v>
      </c>
      <c r="C181" s="12" t="s">
        <v>6</v>
      </c>
      <c r="D181" s="12" t="s">
        <v>6</v>
      </c>
      <c r="E181" s="12" t="s">
        <v>6</v>
      </c>
      <c r="F181" s="12" t="s">
        <v>6</v>
      </c>
      <c r="G181" s="12" t="s">
        <v>6</v>
      </c>
      <c r="H181" s="12" t="s">
        <v>6</v>
      </c>
      <c r="I181" s="12" t="s">
        <v>6</v>
      </c>
      <c r="J181" s="12" t="s">
        <v>6</v>
      </c>
      <c r="K181" s="12">
        <f t="shared" si="2"/>
        <v>0</v>
      </c>
      <c r="L181" s="12"/>
    </row>
    <row r="182" spans="1:12" x14ac:dyDescent="0.25">
      <c r="A182" s="12">
        <v>180</v>
      </c>
      <c r="B182" s="12" t="s">
        <v>6</v>
      </c>
      <c r="C182" s="12" t="s">
        <v>6</v>
      </c>
      <c r="D182" s="12" t="s">
        <v>6</v>
      </c>
      <c r="E182" s="12" t="s">
        <v>6</v>
      </c>
      <c r="F182" s="12" t="s">
        <v>6</v>
      </c>
      <c r="G182" s="12" t="s">
        <v>6</v>
      </c>
      <c r="H182" s="12" t="s">
        <v>6</v>
      </c>
      <c r="I182" s="12" t="s">
        <v>6</v>
      </c>
      <c r="J182" s="12" t="s">
        <v>6</v>
      </c>
      <c r="K182" s="12">
        <f t="shared" si="2"/>
        <v>0</v>
      </c>
      <c r="L182" s="12"/>
    </row>
    <row r="183" spans="1:12" x14ac:dyDescent="0.25">
      <c r="A183" s="12">
        <v>181</v>
      </c>
      <c r="B183" s="12" t="s">
        <v>6</v>
      </c>
      <c r="C183" s="12" t="s">
        <v>6</v>
      </c>
      <c r="D183" s="12" t="s">
        <v>6</v>
      </c>
      <c r="E183" s="12" t="s">
        <v>6</v>
      </c>
      <c r="F183" s="12" t="s">
        <v>6</v>
      </c>
      <c r="G183" s="12" t="s">
        <v>6</v>
      </c>
      <c r="H183" s="12" t="s">
        <v>6</v>
      </c>
      <c r="I183" s="12" t="s">
        <v>6</v>
      </c>
      <c r="J183" s="12" t="s">
        <v>6</v>
      </c>
      <c r="K183" s="12">
        <f t="shared" si="2"/>
        <v>0</v>
      </c>
      <c r="L183" s="12"/>
    </row>
    <row r="184" spans="1:12" x14ac:dyDescent="0.25">
      <c r="A184" s="12">
        <v>182</v>
      </c>
      <c r="B184" s="12" t="s">
        <v>6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>
        <f t="shared" si="2"/>
        <v>0</v>
      </c>
      <c r="L184" s="12"/>
    </row>
    <row r="185" spans="1:12" x14ac:dyDescent="0.25">
      <c r="A185" s="12">
        <v>183</v>
      </c>
      <c r="B185" s="12" t="s">
        <v>6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>
        <f t="shared" si="2"/>
        <v>0</v>
      </c>
      <c r="L185" s="12"/>
    </row>
    <row r="186" spans="1:12" x14ac:dyDescent="0.25">
      <c r="A186" s="12">
        <v>184</v>
      </c>
      <c r="B186" s="12" t="s">
        <v>6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>
        <f t="shared" si="2"/>
        <v>0</v>
      </c>
      <c r="L186" s="12"/>
    </row>
    <row r="187" spans="1:12" x14ac:dyDescent="0.25">
      <c r="A187" s="12">
        <v>185</v>
      </c>
      <c r="B187" s="12" t="s">
        <v>6</v>
      </c>
      <c r="C187" s="12" t="s">
        <v>6</v>
      </c>
      <c r="D187" s="12" t="s">
        <v>6</v>
      </c>
      <c r="E187" s="12" t="s">
        <v>6</v>
      </c>
      <c r="F187" s="12" t="s">
        <v>6</v>
      </c>
      <c r="G187" s="12" t="s">
        <v>6</v>
      </c>
      <c r="H187" s="12" t="s">
        <v>6</v>
      </c>
      <c r="I187" s="12" t="s">
        <v>6</v>
      </c>
      <c r="J187" s="12" t="s">
        <v>6</v>
      </c>
      <c r="K187" s="12">
        <f t="shared" si="2"/>
        <v>0</v>
      </c>
      <c r="L187" s="12"/>
    </row>
    <row r="188" spans="1:12" x14ac:dyDescent="0.25">
      <c r="A188" s="12">
        <v>186</v>
      </c>
      <c r="B188" s="12" t="s">
        <v>6</v>
      </c>
      <c r="C188" s="12" t="s">
        <v>6</v>
      </c>
      <c r="D188" s="12" t="s">
        <v>6</v>
      </c>
      <c r="E188" s="12" t="s">
        <v>6</v>
      </c>
      <c r="F188" s="12" t="s">
        <v>6</v>
      </c>
      <c r="G188" s="12" t="s">
        <v>6</v>
      </c>
      <c r="H188" s="12" t="s">
        <v>6</v>
      </c>
      <c r="I188" s="12" t="s">
        <v>6</v>
      </c>
      <c r="J188" s="12" t="s">
        <v>6</v>
      </c>
      <c r="K188" s="12">
        <f t="shared" si="2"/>
        <v>0</v>
      </c>
      <c r="L188" s="12"/>
    </row>
    <row r="189" spans="1:12" x14ac:dyDescent="0.25">
      <c r="A189" s="12">
        <v>187</v>
      </c>
      <c r="B189" s="12" t="s">
        <v>6</v>
      </c>
      <c r="C189" s="12" t="s">
        <v>6</v>
      </c>
      <c r="D189" s="12" t="s">
        <v>6</v>
      </c>
      <c r="E189" s="12" t="s">
        <v>6</v>
      </c>
      <c r="F189" s="12" t="s">
        <v>6</v>
      </c>
      <c r="G189" s="12" t="s">
        <v>6</v>
      </c>
      <c r="H189" s="12" t="s">
        <v>6</v>
      </c>
      <c r="I189" s="12" t="s">
        <v>6</v>
      </c>
      <c r="J189" s="12" t="s">
        <v>6</v>
      </c>
      <c r="K189" s="12">
        <f t="shared" si="2"/>
        <v>0</v>
      </c>
      <c r="L189" s="12"/>
    </row>
    <row r="190" spans="1:12" x14ac:dyDescent="0.25">
      <c r="A190" s="12">
        <v>188</v>
      </c>
      <c r="B190" s="12" t="s">
        <v>6</v>
      </c>
      <c r="C190" s="12" t="s">
        <v>6</v>
      </c>
      <c r="D190" s="12" t="s">
        <v>6</v>
      </c>
      <c r="E190" s="12" t="s">
        <v>6</v>
      </c>
      <c r="F190" s="12" t="s">
        <v>6</v>
      </c>
      <c r="G190" s="12" t="s">
        <v>6</v>
      </c>
      <c r="H190" s="12" t="s">
        <v>6</v>
      </c>
      <c r="I190" s="12" t="s">
        <v>6</v>
      </c>
      <c r="J190" s="12" t="s">
        <v>6</v>
      </c>
      <c r="K190" s="12">
        <f t="shared" si="2"/>
        <v>0</v>
      </c>
      <c r="L190" s="12"/>
    </row>
    <row r="191" spans="1:12" x14ac:dyDescent="0.25">
      <c r="A191" s="12">
        <v>189</v>
      </c>
      <c r="B191" s="12" t="s">
        <v>6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>
        <f t="shared" si="2"/>
        <v>0</v>
      </c>
      <c r="L191" s="12"/>
    </row>
    <row r="192" spans="1:12" x14ac:dyDescent="0.25">
      <c r="A192" s="12">
        <v>190</v>
      </c>
      <c r="B192" s="12" t="s">
        <v>6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>
        <f t="shared" si="2"/>
        <v>0</v>
      </c>
      <c r="L192" s="12"/>
    </row>
    <row r="193" spans="1:12" x14ac:dyDescent="0.25">
      <c r="A193" s="12">
        <v>191</v>
      </c>
      <c r="B193" s="12" t="s">
        <v>6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>
        <f t="shared" si="2"/>
        <v>0</v>
      </c>
      <c r="L193" s="12"/>
    </row>
    <row r="194" spans="1:12" x14ac:dyDescent="0.25">
      <c r="A194" s="12">
        <v>192</v>
      </c>
      <c r="B194" s="12" t="s">
        <v>6</v>
      </c>
      <c r="C194" s="12" t="s">
        <v>6</v>
      </c>
      <c r="D194" s="12" t="s">
        <v>6</v>
      </c>
      <c r="E194" s="12" t="s">
        <v>6</v>
      </c>
      <c r="F194" s="12" t="s">
        <v>6</v>
      </c>
      <c r="G194" s="12" t="s">
        <v>6</v>
      </c>
      <c r="H194" s="12" t="s">
        <v>6</v>
      </c>
      <c r="I194" s="12" t="s">
        <v>6</v>
      </c>
      <c r="J194" s="12" t="s">
        <v>6</v>
      </c>
      <c r="K194" s="12">
        <f t="shared" si="2"/>
        <v>0</v>
      </c>
      <c r="L194" s="12"/>
    </row>
    <row r="195" spans="1:12" x14ac:dyDescent="0.25">
      <c r="A195" s="12">
        <v>193</v>
      </c>
      <c r="B195" s="12" t="s">
        <v>6</v>
      </c>
      <c r="C195" s="12" t="s">
        <v>6</v>
      </c>
      <c r="D195" s="12" t="s">
        <v>6</v>
      </c>
      <c r="E195" s="12" t="s">
        <v>6</v>
      </c>
      <c r="F195" s="12" t="s">
        <v>6</v>
      </c>
      <c r="G195" s="12" t="s">
        <v>6</v>
      </c>
      <c r="H195" s="12" t="s">
        <v>6</v>
      </c>
      <c r="I195" s="12" t="s">
        <v>6</v>
      </c>
      <c r="J195" s="12" t="s">
        <v>6</v>
      </c>
      <c r="K195" s="12">
        <f t="shared" ref="K195:K215" si="3">IF(J195=L$1,0,100)</f>
        <v>0</v>
      </c>
      <c r="L195" s="12"/>
    </row>
    <row r="196" spans="1:12" x14ac:dyDescent="0.25">
      <c r="A196" s="12">
        <v>194</v>
      </c>
      <c r="B196" s="12" t="s">
        <v>6</v>
      </c>
      <c r="C196" s="12" t="s">
        <v>6</v>
      </c>
      <c r="D196" s="12" t="s">
        <v>6</v>
      </c>
      <c r="E196" s="12" t="s">
        <v>6</v>
      </c>
      <c r="F196" s="12" t="s">
        <v>6</v>
      </c>
      <c r="G196" s="12" t="s">
        <v>6</v>
      </c>
      <c r="H196" s="12" t="s">
        <v>6</v>
      </c>
      <c r="I196" s="12" t="s">
        <v>6</v>
      </c>
      <c r="J196" s="12" t="s">
        <v>6</v>
      </c>
      <c r="K196" s="12">
        <f t="shared" si="3"/>
        <v>0</v>
      </c>
      <c r="L196" s="12"/>
    </row>
    <row r="197" spans="1:12" x14ac:dyDescent="0.25">
      <c r="A197" s="12">
        <v>195</v>
      </c>
      <c r="B197" s="12" t="s">
        <v>6</v>
      </c>
      <c r="C197" s="12" t="s">
        <v>6</v>
      </c>
      <c r="D197" s="12" t="s">
        <v>6</v>
      </c>
      <c r="E197" s="12" t="s">
        <v>6</v>
      </c>
      <c r="F197" s="12" t="s">
        <v>6</v>
      </c>
      <c r="G197" s="12" t="s">
        <v>6</v>
      </c>
      <c r="H197" s="12" t="s">
        <v>6</v>
      </c>
      <c r="I197" s="12" t="s">
        <v>6</v>
      </c>
      <c r="J197" s="12" t="s">
        <v>6</v>
      </c>
      <c r="K197" s="12">
        <f t="shared" si="3"/>
        <v>0</v>
      </c>
      <c r="L197" s="12"/>
    </row>
    <row r="198" spans="1:12" x14ac:dyDescent="0.25">
      <c r="A198" s="12">
        <v>196</v>
      </c>
      <c r="B198" s="12" t="s">
        <v>6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>
        <f t="shared" si="3"/>
        <v>0</v>
      </c>
      <c r="L198" s="12"/>
    </row>
    <row r="199" spans="1:12" x14ac:dyDescent="0.25">
      <c r="A199" s="12">
        <v>197</v>
      </c>
      <c r="B199" s="12" t="s">
        <v>6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>
        <f t="shared" si="3"/>
        <v>0</v>
      </c>
      <c r="L199" s="12"/>
    </row>
    <row r="200" spans="1:12" x14ac:dyDescent="0.25">
      <c r="A200" s="12">
        <v>198</v>
      </c>
      <c r="B200" s="12" t="s">
        <v>6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>
        <f t="shared" si="3"/>
        <v>0</v>
      </c>
      <c r="L200" s="12"/>
    </row>
    <row r="201" spans="1:12" x14ac:dyDescent="0.25">
      <c r="A201" s="12">
        <v>199</v>
      </c>
      <c r="B201" s="12" t="s">
        <v>6</v>
      </c>
      <c r="C201" s="12" t="s">
        <v>6</v>
      </c>
      <c r="D201" s="12" t="s">
        <v>6</v>
      </c>
      <c r="E201" s="12" t="s">
        <v>6</v>
      </c>
      <c r="F201" s="12" t="s">
        <v>6</v>
      </c>
      <c r="G201" s="12" t="s">
        <v>6</v>
      </c>
      <c r="H201" s="12" t="s">
        <v>6</v>
      </c>
      <c r="I201" s="12" t="s">
        <v>6</v>
      </c>
      <c r="J201" s="12" t="s">
        <v>6</v>
      </c>
      <c r="K201" s="12">
        <f t="shared" si="3"/>
        <v>0</v>
      </c>
      <c r="L201" s="12"/>
    </row>
    <row r="202" spans="1:12" x14ac:dyDescent="0.25">
      <c r="A202" s="12">
        <v>200</v>
      </c>
      <c r="B202" s="12" t="s">
        <v>6</v>
      </c>
      <c r="C202" s="12" t="s">
        <v>6</v>
      </c>
      <c r="D202" s="12" t="s">
        <v>6</v>
      </c>
      <c r="E202" s="12" t="s">
        <v>6</v>
      </c>
      <c r="F202" s="12" t="s">
        <v>6</v>
      </c>
      <c r="G202" s="12" t="s">
        <v>6</v>
      </c>
      <c r="H202" s="12" t="s">
        <v>6</v>
      </c>
      <c r="I202" s="12" t="s">
        <v>6</v>
      </c>
      <c r="J202" s="12" t="s">
        <v>6</v>
      </c>
      <c r="K202" s="12">
        <f t="shared" si="3"/>
        <v>0</v>
      </c>
      <c r="L202" s="12"/>
    </row>
    <row r="203" spans="1:12" x14ac:dyDescent="0.25">
      <c r="A203" s="12">
        <v>201</v>
      </c>
      <c r="B203" s="12" t="s">
        <v>6</v>
      </c>
      <c r="C203" s="12" t="s">
        <v>6</v>
      </c>
      <c r="D203" s="12" t="s">
        <v>6</v>
      </c>
      <c r="E203" s="12" t="s">
        <v>6</v>
      </c>
      <c r="F203" s="12" t="s">
        <v>6</v>
      </c>
      <c r="G203" s="12" t="s">
        <v>6</v>
      </c>
      <c r="H203" s="12" t="s">
        <v>6</v>
      </c>
      <c r="I203" s="12" t="s">
        <v>6</v>
      </c>
      <c r="J203" s="12" t="s">
        <v>6</v>
      </c>
      <c r="K203" s="12">
        <f t="shared" si="3"/>
        <v>0</v>
      </c>
      <c r="L203" s="12"/>
    </row>
    <row r="204" spans="1:12" x14ac:dyDescent="0.25">
      <c r="A204" s="12">
        <v>202</v>
      </c>
      <c r="B204" s="12" t="s">
        <v>6</v>
      </c>
      <c r="C204" s="12" t="s">
        <v>6</v>
      </c>
      <c r="D204" s="12" t="s">
        <v>6</v>
      </c>
      <c r="E204" s="12" t="s">
        <v>6</v>
      </c>
      <c r="F204" s="12" t="s">
        <v>6</v>
      </c>
      <c r="G204" s="12" t="s">
        <v>6</v>
      </c>
      <c r="H204" s="12" t="s">
        <v>6</v>
      </c>
      <c r="I204" s="12" t="s">
        <v>6</v>
      </c>
      <c r="J204" s="12" t="s">
        <v>6</v>
      </c>
      <c r="K204" s="12">
        <f t="shared" si="3"/>
        <v>0</v>
      </c>
      <c r="L204" s="12"/>
    </row>
    <row r="205" spans="1:12" x14ac:dyDescent="0.25">
      <c r="A205" s="12">
        <v>203</v>
      </c>
      <c r="B205" s="12" t="s">
        <v>6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>
        <f t="shared" si="3"/>
        <v>0</v>
      </c>
      <c r="L205" s="12"/>
    </row>
    <row r="206" spans="1:12" x14ac:dyDescent="0.25">
      <c r="A206" s="12">
        <v>204</v>
      </c>
      <c r="B206" s="12" t="s">
        <v>6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>
        <f t="shared" si="3"/>
        <v>0</v>
      </c>
      <c r="L206" s="12"/>
    </row>
    <row r="207" spans="1:12" x14ac:dyDescent="0.25">
      <c r="A207" s="12">
        <v>205</v>
      </c>
      <c r="B207" s="12" t="s">
        <v>6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>
        <f t="shared" si="3"/>
        <v>0</v>
      </c>
      <c r="L207" s="12"/>
    </row>
    <row r="208" spans="1:12" x14ac:dyDescent="0.25">
      <c r="A208" s="12">
        <v>206</v>
      </c>
      <c r="B208" s="12" t="s">
        <v>6</v>
      </c>
      <c r="C208" s="12" t="s">
        <v>6</v>
      </c>
      <c r="D208" s="12" t="s">
        <v>6</v>
      </c>
      <c r="E208" s="12" t="s">
        <v>6</v>
      </c>
      <c r="F208" s="12" t="s">
        <v>6</v>
      </c>
      <c r="G208" s="12" t="s">
        <v>6</v>
      </c>
      <c r="H208" s="12" t="s">
        <v>6</v>
      </c>
      <c r="I208" s="12" t="s">
        <v>6</v>
      </c>
      <c r="J208" s="12" t="s">
        <v>6</v>
      </c>
      <c r="K208" s="12">
        <f t="shared" si="3"/>
        <v>0</v>
      </c>
      <c r="L208" s="12"/>
    </row>
    <row r="209" spans="1:12" x14ac:dyDescent="0.25">
      <c r="A209" s="12">
        <v>207</v>
      </c>
      <c r="B209" s="12" t="s">
        <v>6</v>
      </c>
      <c r="C209" s="12" t="s">
        <v>6</v>
      </c>
      <c r="D209" s="12" t="s">
        <v>6</v>
      </c>
      <c r="E209" s="12" t="s">
        <v>6</v>
      </c>
      <c r="F209" s="12" t="s">
        <v>6</v>
      </c>
      <c r="G209" s="12" t="s">
        <v>6</v>
      </c>
      <c r="H209" s="12" t="s">
        <v>6</v>
      </c>
      <c r="I209" s="12" t="s">
        <v>6</v>
      </c>
      <c r="J209" s="12" t="s">
        <v>6</v>
      </c>
      <c r="K209" s="12">
        <f t="shared" si="3"/>
        <v>0</v>
      </c>
      <c r="L209" s="12"/>
    </row>
    <row r="210" spans="1:12" x14ac:dyDescent="0.25">
      <c r="A210" s="12">
        <v>208</v>
      </c>
      <c r="B210" s="12" t="s">
        <v>6</v>
      </c>
      <c r="C210" s="12" t="s">
        <v>6</v>
      </c>
      <c r="D210" s="12" t="s">
        <v>6</v>
      </c>
      <c r="E210" s="12" t="s">
        <v>6</v>
      </c>
      <c r="F210" s="12" t="s">
        <v>6</v>
      </c>
      <c r="G210" s="12" t="s">
        <v>6</v>
      </c>
      <c r="H210" s="12" t="s">
        <v>6</v>
      </c>
      <c r="I210" s="12" t="s">
        <v>6</v>
      </c>
      <c r="J210" s="12" t="s">
        <v>6</v>
      </c>
      <c r="K210" s="12">
        <f t="shared" si="3"/>
        <v>0</v>
      </c>
      <c r="L210" s="12"/>
    </row>
    <row r="211" spans="1:12" x14ac:dyDescent="0.25">
      <c r="A211" s="12">
        <v>209</v>
      </c>
      <c r="B211" s="12" t="s">
        <v>6</v>
      </c>
      <c r="C211" s="12" t="s">
        <v>6</v>
      </c>
      <c r="D211" s="12" t="s">
        <v>6</v>
      </c>
      <c r="E211" s="12" t="s">
        <v>6</v>
      </c>
      <c r="F211" s="12" t="s">
        <v>6</v>
      </c>
      <c r="G211" s="12" t="s">
        <v>6</v>
      </c>
      <c r="H211" s="12" t="s">
        <v>6</v>
      </c>
      <c r="I211" s="12" t="s">
        <v>6</v>
      </c>
      <c r="J211" s="12" t="s">
        <v>6</v>
      </c>
      <c r="K211" s="12">
        <f t="shared" si="3"/>
        <v>0</v>
      </c>
      <c r="L211" s="12"/>
    </row>
    <row r="212" spans="1:12" x14ac:dyDescent="0.25">
      <c r="A212" s="12">
        <v>210</v>
      </c>
      <c r="B212" s="12" t="s">
        <v>6</v>
      </c>
      <c r="C212" s="12" t="s">
        <v>6</v>
      </c>
      <c r="D212" s="12" t="s">
        <v>6</v>
      </c>
      <c r="E212" s="12" t="s">
        <v>6</v>
      </c>
      <c r="F212" s="12" t="s">
        <v>6</v>
      </c>
      <c r="G212" s="12" t="s">
        <v>6</v>
      </c>
      <c r="H212" s="12" t="s">
        <v>6</v>
      </c>
      <c r="I212" s="12" t="s">
        <v>6</v>
      </c>
      <c r="J212" s="12" t="s">
        <v>6</v>
      </c>
      <c r="K212" s="12">
        <f t="shared" si="3"/>
        <v>0</v>
      </c>
      <c r="L212" s="12"/>
    </row>
    <row r="213" spans="1:12" x14ac:dyDescent="0.25">
      <c r="A213" s="12">
        <v>211</v>
      </c>
      <c r="B213" s="12" t="s">
        <v>6</v>
      </c>
      <c r="C213" s="12" t="s">
        <v>6</v>
      </c>
      <c r="D213" s="12" t="s">
        <v>6</v>
      </c>
      <c r="E213" s="12" t="s">
        <v>6</v>
      </c>
      <c r="F213" s="12" t="s">
        <v>6</v>
      </c>
      <c r="G213" s="12" t="s">
        <v>6</v>
      </c>
      <c r="H213" s="12" t="s">
        <v>6</v>
      </c>
      <c r="I213" s="12" t="s">
        <v>6</v>
      </c>
      <c r="J213" s="12" t="s">
        <v>6</v>
      </c>
      <c r="K213" s="12">
        <f t="shared" si="3"/>
        <v>0</v>
      </c>
      <c r="L213" s="12"/>
    </row>
    <row r="214" spans="1:12" x14ac:dyDescent="0.25">
      <c r="A214" s="12">
        <v>212</v>
      </c>
      <c r="B214" s="12" t="s">
        <v>6</v>
      </c>
      <c r="C214" s="12" t="s">
        <v>6</v>
      </c>
      <c r="D214" s="12" t="s">
        <v>6</v>
      </c>
      <c r="E214" s="12" t="s">
        <v>6</v>
      </c>
      <c r="F214" s="12" t="s">
        <v>6</v>
      </c>
      <c r="G214" s="12" t="s">
        <v>6</v>
      </c>
      <c r="H214" s="12" t="s">
        <v>6</v>
      </c>
      <c r="I214" s="12" t="s">
        <v>6</v>
      </c>
      <c r="J214" s="12" t="s">
        <v>6</v>
      </c>
      <c r="K214" s="12">
        <f t="shared" si="3"/>
        <v>0</v>
      </c>
      <c r="L214" s="12"/>
    </row>
    <row r="215" spans="1:12" x14ac:dyDescent="0.25">
      <c r="A215" s="51">
        <v>213</v>
      </c>
      <c r="B215" s="51" t="s">
        <v>6</v>
      </c>
      <c r="C215" s="51" t="s">
        <v>6</v>
      </c>
      <c r="D215" s="51" t="s">
        <v>6</v>
      </c>
      <c r="E215" s="51" t="s">
        <v>6</v>
      </c>
      <c r="F215" s="51" t="s">
        <v>6</v>
      </c>
      <c r="G215" s="51" t="s">
        <v>6</v>
      </c>
      <c r="H215" s="51" t="s">
        <v>6</v>
      </c>
      <c r="I215" s="51" t="s">
        <v>6</v>
      </c>
      <c r="J215" s="51" t="s">
        <v>6</v>
      </c>
      <c r="K215" s="51">
        <f t="shared" si="3"/>
        <v>0</v>
      </c>
      <c r="L215" s="51"/>
    </row>
  </sheetData>
  <sheetProtection algorithmName="SHA-512" hashValue="4ryHT35XqwKe7ownIzj7Fb3P+AtvXBxYBSwCeA5wJ7LUJXzVq3RUKtP5PRQDutTaLBZyF84wqHbZmacExmLhvw==" saltValue="vP4a2HWKWVS98MDm/Gqe2A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5"/>
  <sheetViews>
    <sheetView workbookViewId="0">
      <selection activeCell="K36" sqref="A1:L215"/>
    </sheetView>
  </sheetViews>
  <sheetFormatPr defaultColWidth="9.140625" defaultRowHeight="15" x14ac:dyDescent="0.25"/>
  <cols>
    <col min="1" max="1" width="9.140625" style="6"/>
    <col min="2" max="2" width="16" style="6" customWidth="1"/>
    <col min="3" max="3" width="23.42578125" style="6" bestFit="1" customWidth="1"/>
    <col min="4" max="9" width="9.140625" style="6"/>
    <col min="10" max="10" width="10.140625" style="6" bestFit="1" customWidth="1"/>
    <col min="11" max="16384" width="9.140625" style="6"/>
  </cols>
  <sheetData>
    <row r="1" spans="1:12" x14ac:dyDescent="0.25">
      <c r="A1" s="12"/>
      <c r="B1" s="12" t="s">
        <v>243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</row>
    <row r="2" spans="1:12" x14ac:dyDescent="0.25">
      <c r="A2" s="12">
        <v>0</v>
      </c>
      <c r="B2" s="12" t="s">
        <v>6</v>
      </c>
      <c r="C2" s="12" t="s">
        <v>226</v>
      </c>
      <c r="D2" s="12" t="s">
        <v>6</v>
      </c>
      <c r="E2" s="12" t="s">
        <v>6</v>
      </c>
      <c r="F2" s="12" t="s">
        <v>6</v>
      </c>
      <c r="G2" s="12" t="s">
        <v>6</v>
      </c>
      <c r="H2" s="12" t="s">
        <v>6</v>
      </c>
      <c r="I2" s="12" t="s">
        <v>6</v>
      </c>
      <c r="J2" s="12" t="s">
        <v>6</v>
      </c>
      <c r="K2" s="12">
        <f>IF(J2=L$1,0,99)</f>
        <v>0</v>
      </c>
      <c r="L2" s="12"/>
    </row>
    <row r="3" spans="1:12" x14ac:dyDescent="0.25">
      <c r="A3" s="12">
        <v>1</v>
      </c>
      <c r="B3" s="12" t="s">
        <v>244</v>
      </c>
      <c r="C3" s="44">
        <v>45408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44">
        <v>45469</v>
      </c>
      <c r="K3" s="12">
        <f t="shared" ref="K3:K66" si="0">IF(J3=L$1,0,99)</f>
        <v>99</v>
      </c>
      <c r="L3" s="12"/>
    </row>
    <row r="4" spans="1:12" x14ac:dyDescent="0.25">
      <c r="A4" s="12">
        <v>2</v>
      </c>
      <c r="B4" s="12" t="s">
        <v>245</v>
      </c>
      <c r="C4" s="44">
        <v>45408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44">
        <v>45469</v>
      </c>
      <c r="K4" s="12">
        <f t="shared" si="0"/>
        <v>99</v>
      </c>
      <c r="L4" s="12"/>
    </row>
    <row r="5" spans="1:12" x14ac:dyDescent="0.25">
      <c r="A5" s="12">
        <v>3</v>
      </c>
      <c r="B5" s="12" t="s">
        <v>246</v>
      </c>
      <c r="C5" s="44">
        <v>45408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44">
        <v>45469</v>
      </c>
      <c r="K5" s="12">
        <f t="shared" si="0"/>
        <v>99</v>
      </c>
      <c r="L5" s="12"/>
    </row>
    <row r="6" spans="1:12" x14ac:dyDescent="0.25">
      <c r="A6" s="12">
        <v>4</v>
      </c>
      <c r="B6" s="12" t="s">
        <v>247</v>
      </c>
      <c r="C6" s="44">
        <v>45408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44">
        <v>45469</v>
      </c>
      <c r="K6" s="12">
        <f t="shared" si="0"/>
        <v>99</v>
      </c>
      <c r="L6" s="12"/>
    </row>
    <row r="7" spans="1:12" x14ac:dyDescent="0.25">
      <c r="A7" s="12">
        <v>5</v>
      </c>
      <c r="B7" s="12" t="s">
        <v>248</v>
      </c>
      <c r="C7" s="44">
        <v>45408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44">
        <v>45469</v>
      </c>
      <c r="K7" s="12">
        <f t="shared" si="0"/>
        <v>99</v>
      </c>
      <c r="L7" s="12"/>
    </row>
    <row r="8" spans="1:12" x14ac:dyDescent="0.25">
      <c r="A8" s="12">
        <v>6</v>
      </c>
      <c r="B8" s="12" t="s">
        <v>249</v>
      </c>
      <c r="C8" s="44">
        <v>45408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44">
        <v>45469</v>
      </c>
      <c r="K8" s="12">
        <f t="shared" si="0"/>
        <v>99</v>
      </c>
      <c r="L8" s="12"/>
    </row>
    <row r="9" spans="1:12" x14ac:dyDescent="0.25">
      <c r="A9" s="12">
        <v>7</v>
      </c>
      <c r="B9" s="12" t="s">
        <v>250</v>
      </c>
      <c r="C9" s="44">
        <v>45408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44">
        <v>45469</v>
      </c>
      <c r="K9" s="12">
        <f t="shared" si="0"/>
        <v>99</v>
      </c>
      <c r="L9" s="12"/>
    </row>
    <row r="10" spans="1:12" x14ac:dyDescent="0.25">
      <c r="A10" s="12">
        <v>8</v>
      </c>
      <c r="B10" s="12" t="s">
        <v>251</v>
      </c>
      <c r="C10" s="44">
        <v>45408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44">
        <v>45469</v>
      </c>
      <c r="K10" s="12">
        <f t="shared" si="0"/>
        <v>99</v>
      </c>
      <c r="L10" s="12"/>
    </row>
    <row r="11" spans="1:12" x14ac:dyDescent="0.25">
      <c r="A11" s="12">
        <v>9</v>
      </c>
      <c r="B11" s="12" t="s">
        <v>252</v>
      </c>
      <c r="C11" s="44">
        <v>45408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44">
        <v>45469</v>
      </c>
      <c r="K11" s="12">
        <f t="shared" si="0"/>
        <v>99</v>
      </c>
      <c r="L11" s="12"/>
    </row>
    <row r="12" spans="1:12" x14ac:dyDescent="0.25">
      <c r="A12" s="12">
        <v>10</v>
      </c>
      <c r="B12" s="12" t="s">
        <v>253</v>
      </c>
      <c r="C12" s="44">
        <v>45408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44">
        <v>45469</v>
      </c>
      <c r="K12" s="12">
        <f t="shared" si="0"/>
        <v>99</v>
      </c>
      <c r="L12" s="12"/>
    </row>
    <row r="13" spans="1:12" x14ac:dyDescent="0.25">
      <c r="A13" s="12">
        <v>11</v>
      </c>
      <c r="B13" s="12" t="s">
        <v>254</v>
      </c>
      <c r="C13" s="44">
        <v>45408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44">
        <v>45469</v>
      </c>
      <c r="K13" s="12">
        <f t="shared" si="0"/>
        <v>99</v>
      </c>
      <c r="L13" s="12"/>
    </row>
    <row r="14" spans="1:12" x14ac:dyDescent="0.25">
      <c r="A14" s="12">
        <v>12</v>
      </c>
      <c r="B14" s="12" t="s">
        <v>255</v>
      </c>
      <c r="C14" s="44">
        <v>45408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44">
        <v>45469</v>
      </c>
      <c r="K14" s="12">
        <f t="shared" si="0"/>
        <v>99</v>
      </c>
      <c r="L14" s="12"/>
    </row>
    <row r="15" spans="1:12" x14ac:dyDescent="0.25">
      <c r="A15" s="12">
        <v>13</v>
      </c>
      <c r="B15" s="12" t="s">
        <v>256</v>
      </c>
      <c r="C15" s="44">
        <v>45408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44">
        <v>45469</v>
      </c>
      <c r="K15" s="12">
        <f t="shared" si="0"/>
        <v>99</v>
      </c>
      <c r="L15" s="12"/>
    </row>
    <row r="16" spans="1:12" x14ac:dyDescent="0.25">
      <c r="A16" s="12">
        <v>14</v>
      </c>
      <c r="B16" s="12" t="s">
        <v>257</v>
      </c>
      <c r="C16" s="44">
        <v>45408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44">
        <v>45469</v>
      </c>
      <c r="K16" s="12">
        <f t="shared" si="0"/>
        <v>99</v>
      </c>
      <c r="L16" s="12"/>
    </row>
    <row r="17" spans="1:12" x14ac:dyDescent="0.25">
      <c r="A17" s="12">
        <v>15</v>
      </c>
      <c r="B17" s="12" t="s">
        <v>258</v>
      </c>
      <c r="C17" s="44">
        <v>45408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44">
        <v>45469</v>
      </c>
      <c r="K17" s="12">
        <f t="shared" si="0"/>
        <v>99</v>
      </c>
      <c r="L17" s="12"/>
    </row>
    <row r="18" spans="1:12" x14ac:dyDescent="0.25">
      <c r="A18" s="12">
        <v>16</v>
      </c>
      <c r="B18" s="12" t="s">
        <v>6</v>
      </c>
      <c r="C18" s="12" t="s">
        <v>6</v>
      </c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>
        <f t="shared" si="0"/>
        <v>0</v>
      </c>
      <c r="L18" s="12"/>
    </row>
    <row r="19" spans="1:12" x14ac:dyDescent="0.25">
      <c r="A19" s="12">
        <v>17</v>
      </c>
      <c r="B19" s="12" t="s">
        <v>6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>
        <f t="shared" si="0"/>
        <v>0</v>
      </c>
      <c r="L19" s="12"/>
    </row>
    <row r="20" spans="1:12" x14ac:dyDescent="0.25">
      <c r="A20" s="12">
        <v>18</v>
      </c>
      <c r="B20" s="12" t="s">
        <v>6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>
        <f t="shared" si="0"/>
        <v>0</v>
      </c>
      <c r="L20" s="12"/>
    </row>
    <row r="21" spans="1:12" x14ac:dyDescent="0.25">
      <c r="A21" s="12">
        <v>19</v>
      </c>
      <c r="B21" s="12" t="s">
        <v>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>
        <f t="shared" si="0"/>
        <v>0</v>
      </c>
      <c r="L21" s="12"/>
    </row>
    <row r="22" spans="1:12" x14ac:dyDescent="0.25">
      <c r="A22" s="12">
        <v>20</v>
      </c>
      <c r="B22" s="12" t="s">
        <v>6</v>
      </c>
      <c r="C22" s="12" t="s">
        <v>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>
        <f t="shared" si="0"/>
        <v>0</v>
      </c>
      <c r="L22" s="12"/>
    </row>
    <row r="23" spans="1:12" x14ac:dyDescent="0.25">
      <c r="A23" s="12">
        <v>21</v>
      </c>
      <c r="B23" s="12" t="s">
        <v>6</v>
      </c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>
        <f t="shared" si="0"/>
        <v>0</v>
      </c>
      <c r="L23" s="12"/>
    </row>
    <row r="24" spans="1:12" x14ac:dyDescent="0.25">
      <c r="A24" s="12">
        <v>22</v>
      </c>
      <c r="B24" s="12" t="s">
        <v>6</v>
      </c>
      <c r="C24" s="12" t="s">
        <v>6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>
        <f t="shared" si="0"/>
        <v>0</v>
      </c>
      <c r="L24" s="12"/>
    </row>
    <row r="25" spans="1:12" x14ac:dyDescent="0.25">
      <c r="A25" s="12">
        <v>23</v>
      </c>
      <c r="B25" s="12" t="s">
        <v>6</v>
      </c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 t="s">
        <v>6</v>
      </c>
      <c r="J25" s="12" t="s">
        <v>6</v>
      </c>
      <c r="K25" s="12">
        <f t="shared" si="0"/>
        <v>0</v>
      </c>
      <c r="L25" s="12"/>
    </row>
    <row r="26" spans="1:12" x14ac:dyDescent="0.25">
      <c r="A26" s="12">
        <v>24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>
        <f t="shared" si="0"/>
        <v>0</v>
      </c>
      <c r="L26" s="12"/>
    </row>
    <row r="27" spans="1:12" x14ac:dyDescent="0.25">
      <c r="A27" s="12">
        <v>25</v>
      </c>
      <c r="B27" s="12" t="s">
        <v>6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>
        <f t="shared" si="0"/>
        <v>0</v>
      </c>
      <c r="L27" s="12"/>
    </row>
    <row r="28" spans="1:12" x14ac:dyDescent="0.25">
      <c r="A28" s="12">
        <v>26</v>
      </c>
      <c r="B28" s="12" t="s">
        <v>6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>
        <f t="shared" si="0"/>
        <v>0</v>
      </c>
      <c r="L28" s="12"/>
    </row>
    <row r="29" spans="1:12" x14ac:dyDescent="0.25">
      <c r="A29" s="12">
        <v>27</v>
      </c>
      <c r="B29" s="12" t="s">
        <v>6</v>
      </c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 t="s">
        <v>6</v>
      </c>
      <c r="J29" s="12" t="s">
        <v>6</v>
      </c>
      <c r="K29" s="12">
        <f t="shared" si="0"/>
        <v>0</v>
      </c>
      <c r="L29" s="12"/>
    </row>
    <row r="30" spans="1:12" x14ac:dyDescent="0.25">
      <c r="A30" s="12">
        <v>28</v>
      </c>
      <c r="B30" s="12" t="s">
        <v>6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6</v>
      </c>
      <c r="I30" s="12" t="s">
        <v>6</v>
      </c>
      <c r="J30" s="12" t="s">
        <v>6</v>
      </c>
      <c r="K30" s="12">
        <f t="shared" si="0"/>
        <v>0</v>
      </c>
      <c r="L30" s="12"/>
    </row>
    <row r="31" spans="1:12" x14ac:dyDescent="0.25">
      <c r="A31" s="12">
        <v>29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 t="s">
        <v>6</v>
      </c>
      <c r="J31" s="12" t="s">
        <v>6</v>
      </c>
      <c r="K31" s="12">
        <f t="shared" si="0"/>
        <v>0</v>
      </c>
      <c r="L31" s="12"/>
    </row>
    <row r="32" spans="1:12" x14ac:dyDescent="0.25">
      <c r="A32" s="12">
        <v>30</v>
      </c>
      <c r="B32" s="12" t="s">
        <v>6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6</v>
      </c>
      <c r="I32" s="12" t="s">
        <v>6</v>
      </c>
      <c r="J32" s="12" t="s">
        <v>6</v>
      </c>
      <c r="K32" s="12">
        <f t="shared" si="0"/>
        <v>0</v>
      </c>
      <c r="L32" s="12"/>
    </row>
    <row r="33" spans="1:12" x14ac:dyDescent="0.25">
      <c r="A33" s="12">
        <v>31</v>
      </c>
      <c r="B33" s="12" t="s">
        <v>6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>
        <f t="shared" si="0"/>
        <v>0</v>
      </c>
      <c r="L33" s="12"/>
    </row>
    <row r="34" spans="1:12" x14ac:dyDescent="0.25">
      <c r="A34" s="12">
        <v>32</v>
      </c>
      <c r="B34" s="12" t="s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>
        <f t="shared" si="0"/>
        <v>0</v>
      </c>
      <c r="L34" s="12"/>
    </row>
    <row r="35" spans="1:12" x14ac:dyDescent="0.25">
      <c r="A35" s="12">
        <v>33</v>
      </c>
      <c r="B35" s="12" t="s">
        <v>6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>
        <f t="shared" si="0"/>
        <v>0</v>
      </c>
      <c r="L35" s="12"/>
    </row>
    <row r="36" spans="1:12" x14ac:dyDescent="0.25">
      <c r="A36" s="12">
        <v>34</v>
      </c>
      <c r="B36" s="12" t="s">
        <v>6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2" t="s">
        <v>6</v>
      </c>
      <c r="J36" s="12" t="s">
        <v>6</v>
      </c>
      <c r="K36" s="12">
        <f t="shared" si="0"/>
        <v>0</v>
      </c>
      <c r="L36" s="12"/>
    </row>
    <row r="37" spans="1:12" x14ac:dyDescent="0.25">
      <c r="A37" s="12">
        <v>35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 t="s">
        <v>6</v>
      </c>
      <c r="J37" s="12" t="s">
        <v>6</v>
      </c>
      <c r="K37" s="12">
        <f t="shared" si="0"/>
        <v>0</v>
      </c>
      <c r="L37" s="12"/>
    </row>
    <row r="38" spans="1:12" x14ac:dyDescent="0.25">
      <c r="A38" s="12">
        <v>36</v>
      </c>
      <c r="B38" s="12" t="s">
        <v>6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6</v>
      </c>
      <c r="I38" s="12" t="s">
        <v>6</v>
      </c>
      <c r="J38" s="12" t="s">
        <v>6</v>
      </c>
      <c r="K38" s="12">
        <f t="shared" si="0"/>
        <v>0</v>
      </c>
      <c r="L38" s="12"/>
    </row>
    <row r="39" spans="1:12" x14ac:dyDescent="0.25">
      <c r="A39" s="12">
        <v>37</v>
      </c>
      <c r="B39" s="12" t="s">
        <v>6</v>
      </c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 t="s">
        <v>6</v>
      </c>
      <c r="J39" s="12" t="s">
        <v>6</v>
      </c>
      <c r="K39" s="12">
        <f t="shared" si="0"/>
        <v>0</v>
      </c>
      <c r="L39" s="12"/>
    </row>
    <row r="40" spans="1:12" x14ac:dyDescent="0.25">
      <c r="A40" s="12">
        <v>38</v>
      </c>
      <c r="B40" s="12" t="s">
        <v>6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>
        <f t="shared" si="0"/>
        <v>0</v>
      </c>
      <c r="L40" s="12"/>
    </row>
    <row r="41" spans="1:12" x14ac:dyDescent="0.25">
      <c r="A41" s="12">
        <v>39</v>
      </c>
      <c r="B41" s="12" t="s">
        <v>6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>
        <f t="shared" si="0"/>
        <v>0</v>
      </c>
      <c r="L41" s="12"/>
    </row>
    <row r="42" spans="1:12" x14ac:dyDescent="0.25">
      <c r="A42" s="12">
        <v>40</v>
      </c>
      <c r="B42" s="12" t="s">
        <v>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>
        <f t="shared" si="0"/>
        <v>0</v>
      </c>
      <c r="L42" s="12"/>
    </row>
    <row r="43" spans="1:12" x14ac:dyDescent="0.25">
      <c r="A43" s="12">
        <v>41</v>
      </c>
      <c r="B43" s="12" t="s">
        <v>6</v>
      </c>
      <c r="C43" s="12" t="s">
        <v>6</v>
      </c>
      <c r="D43" s="12" t="s">
        <v>6</v>
      </c>
      <c r="E43" s="12" t="s">
        <v>6</v>
      </c>
      <c r="F43" s="12" t="s">
        <v>6</v>
      </c>
      <c r="G43" s="12" t="s">
        <v>6</v>
      </c>
      <c r="H43" s="12" t="s">
        <v>6</v>
      </c>
      <c r="I43" s="12" t="s">
        <v>6</v>
      </c>
      <c r="J43" s="12" t="s">
        <v>6</v>
      </c>
      <c r="K43" s="12">
        <f t="shared" si="0"/>
        <v>0</v>
      </c>
      <c r="L43" s="12"/>
    </row>
    <row r="44" spans="1:12" x14ac:dyDescent="0.25">
      <c r="A44" s="12">
        <v>42</v>
      </c>
      <c r="B44" s="12" t="s">
        <v>6</v>
      </c>
      <c r="C44" s="12" t="s">
        <v>6</v>
      </c>
      <c r="D44" s="12" t="s">
        <v>6</v>
      </c>
      <c r="E44" s="12" t="s">
        <v>6</v>
      </c>
      <c r="F44" s="12" t="s">
        <v>6</v>
      </c>
      <c r="G44" s="12" t="s">
        <v>6</v>
      </c>
      <c r="H44" s="12" t="s">
        <v>6</v>
      </c>
      <c r="I44" s="12" t="s">
        <v>6</v>
      </c>
      <c r="J44" s="12" t="s">
        <v>6</v>
      </c>
      <c r="K44" s="12">
        <f t="shared" si="0"/>
        <v>0</v>
      </c>
      <c r="L44" s="12"/>
    </row>
    <row r="45" spans="1:12" x14ac:dyDescent="0.25">
      <c r="A45" s="12">
        <v>43</v>
      </c>
      <c r="B45" s="12" t="s">
        <v>6</v>
      </c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 t="s">
        <v>6</v>
      </c>
      <c r="J45" s="12" t="s">
        <v>6</v>
      </c>
      <c r="K45" s="12">
        <f t="shared" si="0"/>
        <v>0</v>
      </c>
      <c r="L45" s="12"/>
    </row>
    <row r="46" spans="1:12" x14ac:dyDescent="0.25">
      <c r="A46" s="12">
        <v>44</v>
      </c>
      <c r="B46" s="12" t="s">
        <v>6</v>
      </c>
      <c r="C46" s="12" t="s">
        <v>6</v>
      </c>
      <c r="D46" s="12" t="s">
        <v>6</v>
      </c>
      <c r="E46" s="12" t="s">
        <v>6</v>
      </c>
      <c r="F46" s="12" t="s">
        <v>6</v>
      </c>
      <c r="G46" s="12" t="s">
        <v>6</v>
      </c>
      <c r="H46" s="12" t="s">
        <v>6</v>
      </c>
      <c r="I46" s="12" t="s">
        <v>6</v>
      </c>
      <c r="J46" s="12" t="s">
        <v>6</v>
      </c>
      <c r="K46" s="12">
        <f t="shared" si="0"/>
        <v>0</v>
      </c>
      <c r="L46" s="12"/>
    </row>
    <row r="47" spans="1:12" x14ac:dyDescent="0.25">
      <c r="A47" s="12">
        <v>45</v>
      </c>
      <c r="B47" s="12" t="s">
        <v>6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>
        <f t="shared" si="0"/>
        <v>0</v>
      </c>
      <c r="L47" s="12"/>
    </row>
    <row r="48" spans="1:12" x14ac:dyDescent="0.25">
      <c r="A48" s="12">
        <v>46</v>
      </c>
      <c r="B48" s="12" t="s">
        <v>6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>
        <f t="shared" si="0"/>
        <v>0</v>
      </c>
      <c r="L48" s="12"/>
    </row>
    <row r="49" spans="1:12" x14ac:dyDescent="0.25">
      <c r="A49" s="12">
        <v>47</v>
      </c>
      <c r="B49" s="12" t="s">
        <v>6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>
        <f t="shared" si="0"/>
        <v>0</v>
      </c>
      <c r="L49" s="12"/>
    </row>
    <row r="50" spans="1:12" x14ac:dyDescent="0.25">
      <c r="A50" s="12">
        <v>48</v>
      </c>
      <c r="B50" s="12" t="s">
        <v>6</v>
      </c>
      <c r="C50" s="12" t="s">
        <v>6</v>
      </c>
      <c r="D50" s="12" t="s">
        <v>6</v>
      </c>
      <c r="E50" s="12" t="s">
        <v>6</v>
      </c>
      <c r="F50" s="12" t="s">
        <v>6</v>
      </c>
      <c r="G50" s="12" t="s">
        <v>6</v>
      </c>
      <c r="H50" s="12" t="s">
        <v>6</v>
      </c>
      <c r="I50" s="12" t="s">
        <v>6</v>
      </c>
      <c r="J50" s="12" t="s">
        <v>6</v>
      </c>
      <c r="K50" s="12">
        <f t="shared" si="0"/>
        <v>0</v>
      </c>
      <c r="L50" s="12"/>
    </row>
    <row r="51" spans="1:12" x14ac:dyDescent="0.25">
      <c r="A51" s="12">
        <v>49</v>
      </c>
      <c r="B51" s="12" t="s">
        <v>6</v>
      </c>
      <c r="C51" s="12" t="s">
        <v>6</v>
      </c>
      <c r="D51" s="12" t="s">
        <v>6</v>
      </c>
      <c r="E51" s="12" t="s">
        <v>6</v>
      </c>
      <c r="F51" s="12" t="s">
        <v>6</v>
      </c>
      <c r="G51" s="12" t="s">
        <v>6</v>
      </c>
      <c r="H51" s="12" t="s">
        <v>6</v>
      </c>
      <c r="I51" s="12" t="s">
        <v>6</v>
      </c>
      <c r="J51" s="12" t="s">
        <v>6</v>
      </c>
      <c r="K51" s="12">
        <f t="shared" si="0"/>
        <v>0</v>
      </c>
      <c r="L51" s="12"/>
    </row>
    <row r="52" spans="1:12" x14ac:dyDescent="0.25">
      <c r="A52" s="12">
        <v>50</v>
      </c>
      <c r="B52" s="12" t="s">
        <v>6</v>
      </c>
      <c r="C52" s="12" t="s">
        <v>6</v>
      </c>
      <c r="D52" s="12" t="s">
        <v>6</v>
      </c>
      <c r="E52" s="12" t="s">
        <v>6</v>
      </c>
      <c r="F52" s="12" t="s">
        <v>6</v>
      </c>
      <c r="G52" s="12" t="s">
        <v>6</v>
      </c>
      <c r="H52" s="12" t="s">
        <v>6</v>
      </c>
      <c r="I52" s="12" t="s">
        <v>6</v>
      </c>
      <c r="J52" s="12" t="s">
        <v>6</v>
      </c>
      <c r="K52" s="12">
        <f t="shared" si="0"/>
        <v>0</v>
      </c>
      <c r="L52" s="12"/>
    </row>
    <row r="53" spans="1:12" x14ac:dyDescent="0.25">
      <c r="A53" s="12">
        <v>51</v>
      </c>
      <c r="B53" s="12" t="s">
        <v>6</v>
      </c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 t="s">
        <v>6</v>
      </c>
      <c r="J53" s="12" t="s">
        <v>6</v>
      </c>
      <c r="K53" s="12">
        <f t="shared" si="0"/>
        <v>0</v>
      </c>
      <c r="L53" s="12"/>
    </row>
    <row r="54" spans="1:12" x14ac:dyDescent="0.25">
      <c r="A54" s="12">
        <v>52</v>
      </c>
      <c r="B54" s="12" t="s">
        <v>6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>
        <f t="shared" si="0"/>
        <v>0</v>
      </c>
      <c r="L54" s="12"/>
    </row>
    <row r="55" spans="1:12" x14ac:dyDescent="0.25">
      <c r="A55" s="12">
        <v>53</v>
      </c>
      <c r="B55" s="12" t="s">
        <v>6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>
        <f t="shared" si="0"/>
        <v>0</v>
      </c>
      <c r="L55" s="12"/>
    </row>
    <row r="56" spans="1:12" x14ac:dyDescent="0.25">
      <c r="A56" s="12">
        <v>54</v>
      </c>
      <c r="B56" s="12" t="s">
        <v>6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>
        <f t="shared" si="0"/>
        <v>0</v>
      </c>
      <c r="L56" s="12"/>
    </row>
    <row r="57" spans="1:12" x14ac:dyDescent="0.25">
      <c r="A57" s="12">
        <v>55</v>
      </c>
      <c r="B57" s="12" t="s">
        <v>6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 t="s">
        <v>6</v>
      </c>
      <c r="J57" s="12" t="s">
        <v>6</v>
      </c>
      <c r="K57" s="12">
        <f t="shared" si="0"/>
        <v>0</v>
      </c>
      <c r="L57" s="12"/>
    </row>
    <row r="58" spans="1:12" x14ac:dyDescent="0.25">
      <c r="A58" s="12">
        <v>56</v>
      </c>
      <c r="B58" s="12" t="s">
        <v>6</v>
      </c>
      <c r="C58" s="12" t="s">
        <v>6</v>
      </c>
      <c r="D58" s="12" t="s">
        <v>6</v>
      </c>
      <c r="E58" s="12" t="s">
        <v>6</v>
      </c>
      <c r="F58" s="12" t="s">
        <v>6</v>
      </c>
      <c r="G58" s="12" t="s">
        <v>6</v>
      </c>
      <c r="H58" s="12" t="s">
        <v>6</v>
      </c>
      <c r="I58" s="12" t="s">
        <v>6</v>
      </c>
      <c r="J58" s="12" t="s">
        <v>6</v>
      </c>
      <c r="K58" s="12">
        <f t="shared" si="0"/>
        <v>0</v>
      </c>
      <c r="L58" s="12"/>
    </row>
    <row r="59" spans="1:12" x14ac:dyDescent="0.25">
      <c r="A59" s="12">
        <v>57</v>
      </c>
      <c r="B59" s="12" t="s">
        <v>6</v>
      </c>
      <c r="C59" s="12" t="s">
        <v>6</v>
      </c>
      <c r="D59" s="12" t="s">
        <v>6</v>
      </c>
      <c r="E59" s="12" t="s">
        <v>6</v>
      </c>
      <c r="F59" s="12" t="s">
        <v>6</v>
      </c>
      <c r="G59" s="12" t="s">
        <v>6</v>
      </c>
      <c r="H59" s="12" t="s">
        <v>6</v>
      </c>
      <c r="I59" s="12" t="s">
        <v>6</v>
      </c>
      <c r="J59" s="12" t="s">
        <v>6</v>
      </c>
      <c r="K59" s="12">
        <f t="shared" si="0"/>
        <v>0</v>
      </c>
      <c r="L59" s="12"/>
    </row>
    <row r="60" spans="1:12" x14ac:dyDescent="0.25">
      <c r="A60" s="12">
        <v>58</v>
      </c>
      <c r="B60" s="12" t="s">
        <v>6</v>
      </c>
      <c r="C60" s="12" t="s">
        <v>6</v>
      </c>
      <c r="D60" s="12" t="s">
        <v>6</v>
      </c>
      <c r="E60" s="12" t="s">
        <v>6</v>
      </c>
      <c r="F60" s="12" t="s">
        <v>6</v>
      </c>
      <c r="G60" s="12" t="s">
        <v>6</v>
      </c>
      <c r="H60" s="12" t="s">
        <v>6</v>
      </c>
      <c r="I60" s="12" t="s">
        <v>6</v>
      </c>
      <c r="J60" s="12" t="s">
        <v>6</v>
      </c>
      <c r="K60" s="12">
        <f t="shared" si="0"/>
        <v>0</v>
      </c>
      <c r="L60" s="12"/>
    </row>
    <row r="61" spans="1:12" x14ac:dyDescent="0.25">
      <c r="A61" s="12">
        <v>59</v>
      </c>
      <c r="B61" s="12" t="s">
        <v>6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>
        <f t="shared" si="0"/>
        <v>0</v>
      </c>
      <c r="L61" s="12"/>
    </row>
    <row r="62" spans="1:12" x14ac:dyDescent="0.25">
      <c r="A62" s="12">
        <v>60</v>
      </c>
      <c r="B62" s="12" t="s">
        <v>6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>
        <f t="shared" si="0"/>
        <v>0</v>
      </c>
      <c r="L62" s="12"/>
    </row>
    <row r="63" spans="1:12" x14ac:dyDescent="0.25">
      <c r="A63" s="12">
        <v>61</v>
      </c>
      <c r="B63" s="12" t="s">
        <v>6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>
        <f t="shared" si="0"/>
        <v>0</v>
      </c>
      <c r="L63" s="12"/>
    </row>
    <row r="64" spans="1:12" x14ac:dyDescent="0.25">
      <c r="A64" s="12">
        <v>62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>
        <f t="shared" si="0"/>
        <v>0</v>
      </c>
      <c r="L64" s="12"/>
    </row>
    <row r="65" spans="1:12" x14ac:dyDescent="0.25">
      <c r="A65" s="12">
        <v>63</v>
      </c>
      <c r="B65" s="12" t="s">
        <v>6</v>
      </c>
      <c r="C65" s="12" t="s">
        <v>6</v>
      </c>
      <c r="D65" s="12" t="s">
        <v>6</v>
      </c>
      <c r="E65" s="12" t="s">
        <v>6</v>
      </c>
      <c r="F65" s="12" t="s">
        <v>6</v>
      </c>
      <c r="G65" s="12" t="s">
        <v>6</v>
      </c>
      <c r="H65" s="12" t="s">
        <v>6</v>
      </c>
      <c r="I65" s="12" t="s">
        <v>6</v>
      </c>
      <c r="J65" s="12" t="s">
        <v>6</v>
      </c>
      <c r="K65" s="12">
        <f t="shared" si="0"/>
        <v>0</v>
      </c>
      <c r="L65" s="12"/>
    </row>
    <row r="66" spans="1:12" x14ac:dyDescent="0.25">
      <c r="A66" s="12">
        <v>64</v>
      </c>
      <c r="B66" s="12" t="s">
        <v>6</v>
      </c>
      <c r="C66" s="12" t="s">
        <v>6</v>
      </c>
      <c r="D66" s="12" t="s">
        <v>6</v>
      </c>
      <c r="E66" s="12" t="s">
        <v>6</v>
      </c>
      <c r="F66" s="12" t="s">
        <v>6</v>
      </c>
      <c r="G66" s="12" t="s">
        <v>6</v>
      </c>
      <c r="H66" s="12" t="s">
        <v>6</v>
      </c>
      <c r="I66" s="12" t="s">
        <v>6</v>
      </c>
      <c r="J66" s="12" t="s">
        <v>6</v>
      </c>
      <c r="K66" s="12">
        <f t="shared" si="0"/>
        <v>0</v>
      </c>
      <c r="L66" s="12"/>
    </row>
    <row r="67" spans="1:12" x14ac:dyDescent="0.25">
      <c r="A67" s="12">
        <v>65</v>
      </c>
      <c r="B67" s="12" t="s">
        <v>6</v>
      </c>
      <c r="C67" s="12" t="s">
        <v>6</v>
      </c>
      <c r="D67" s="12" t="s">
        <v>6</v>
      </c>
      <c r="E67" s="12" t="s">
        <v>6</v>
      </c>
      <c r="F67" s="12" t="s">
        <v>6</v>
      </c>
      <c r="G67" s="12" t="s">
        <v>6</v>
      </c>
      <c r="H67" s="12" t="s">
        <v>6</v>
      </c>
      <c r="I67" s="12" t="s">
        <v>6</v>
      </c>
      <c r="J67" s="12" t="s">
        <v>6</v>
      </c>
      <c r="K67" s="12">
        <f t="shared" ref="K67:K130" si="1">IF(J67=L$1,0,99)</f>
        <v>0</v>
      </c>
      <c r="L67" s="12"/>
    </row>
    <row r="68" spans="1:12" x14ac:dyDescent="0.25">
      <c r="A68" s="12">
        <v>66</v>
      </c>
      <c r="B68" s="12" t="s">
        <v>6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>
        <f t="shared" si="1"/>
        <v>0</v>
      </c>
      <c r="L68" s="12"/>
    </row>
    <row r="69" spans="1:12" x14ac:dyDescent="0.25">
      <c r="A69" s="12">
        <v>67</v>
      </c>
      <c r="B69" s="12" t="s">
        <v>6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>
        <f t="shared" si="1"/>
        <v>0</v>
      </c>
      <c r="L69" s="12"/>
    </row>
    <row r="70" spans="1:12" x14ac:dyDescent="0.25">
      <c r="A70" s="12">
        <v>68</v>
      </c>
      <c r="B70" s="12" t="s">
        <v>6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>
        <f t="shared" si="1"/>
        <v>0</v>
      </c>
      <c r="L70" s="12"/>
    </row>
    <row r="71" spans="1:12" x14ac:dyDescent="0.25">
      <c r="A71" s="12">
        <v>69</v>
      </c>
      <c r="B71" s="12" t="s">
        <v>6</v>
      </c>
      <c r="C71" s="12" t="s">
        <v>6</v>
      </c>
      <c r="D71" s="12" t="s">
        <v>6</v>
      </c>
      <c r="E71" s="12" t="s">
        <v>6</v>
      </c>
      <c r="F71" s="12" t="s">
        <v>6</v>
      </c>
      <c r="G71" s="12" t="s">
        <v>6</v>
      </c>
      <c r="H71" s="12" t="s">
        <v>6</v>
      </c>
      <c r="I71" s="12" t="s">
        <v>6</v>
      </c>
      <c r="J71" s="12" t="s">
        <v>6</v>
      </c>
      <c r="K71" s="12">
        <f t="shared" si="1"/>
        <v>0</v>
      </c>
      <c r="L71" s="12"/>
    </row>
    <row r="72" spans="1:12" x14ac:dyDescent="0.25">
      <c r="A72" s="12">
        <v>70</v>
      </c>
      <c r="B72" s="12" t="s">
        <v>6</v>
      </c>
      <c r="C72" s="12" t="s">
        <v>6</v>
      </c>
      <c r="D72" s="12" t="s">
        <v>6</v>
      </c>
      <c r="E72" s="12" t="s">
        <v>6</v>
      </c>
      <c r="F72" s="12" t="s">
        <v>6</v>
      </c>
      <c r="G72" s="12" t="s">
        <v>6</v>
      </c>
      <c r="H72" s="12" t="s">
        <v>6</v>
      </c>
      <c r="I72" s="12" t="s">
        <v>6</v>
      </c>
      <c r="J72" s="12" t="s">
        <v>6</v>
      </c>
      <c r="K72" s="12">
        <f t="shared" si="1"/>
        <v>0</v>
      </c>
      <c r="L72" s="12"/>
    </row>
    <row r="73" spans="1:12" x14ac:dyDescent="0.25">
      <c r="A73" s="12">
        <v>71</v>
      </c>
      <c r="B73" s="12" t="s">
        <v>6</v>
      </c>
      <c r="C73" s="12" t="s">
        <v>6</v>
      </c>
      <c r="D73" s="12" t="s">
        <v>6</v>
      </c>
      <c r="E73" s="12" t="s">
        <v>6</v>
      </c>
      <c r="F73" s="12" t="s">
        <v>6</v>
      </c>
      <c r="G73" s="12" t="s">
        <v>6</v>
      </c>
      <c r="H73" s="12" t="s">
        <v>6</v>
      </c>
      <c r="I73" s="12" t="s">
        <v>6</v>
      </c>
      <c r="J73" s="12" t="s">
        <v>6</v>
      </c>
      <c r="K73" s="12">
        <f t="shared" si="1"/>
        <v>0</v>
      </c>
      <c r="L73" s="12"/>
    </row>
    <row r="74" spans="1:12" x14ac:dyDescent="0.25">
      <c r="A74" s="12">
        <v>72</v>
      </c>
      <c r="B74" s="12" t="s">
        <v>6</v>
      </c>
      <c r="C74" s="12" t="s">
        <v>6</v>
      </c>
      <c r="D74" s="12" t="s">
        <v>6</v>
      </c>
      <c r="E74" s="12" t="s">
        <v>6</v>
      </c>
      <c r="F74" s="12" t="s">
        <v>6</v>
      </c>
      <c r="G74" s="12" t="s">
        <v>6</v>
      </c>
      <c r="H74" s="12" t="s">
        <v>6</v>
      </c>
      <c r="I74" s="12" t="s">
        <v>6</v>
      </c>
      <c r="J74" s="12" t="s">
        <v>6</v>
      </c>
      <c r="K74" s="12">
        <f t="shared" si="1"/>
        <v>0</v>
      </c>
      <c r="L74" s="12"/>
    </row>
    <row r="75" spans="1:12" x14ac:dyDescent="0.25">
      <c r="A75" s="12">
        <v>73</v>
      </c>
      <c r="B75" s="12" t="s">
        <v>6</v>
      </c>
      <c r="C75" s="12" t="s">
        <v>6</v>
      </c>
      <c r="D75" s="12" t="s">
        <v>6</v>
      </c>
      <c r="E75" s="12" t="s">
        <v>6</v>
      </c>
      <c r="F75" s="12" t="s">
        <v>6</v>
      </c>
      <c r="G75" s="12" t="s">
        <v>6</v>
      </c>
      <c r="H75" s="12" t="s">
        <v>6</v>
      </c>
      <c r="I75" s="12" t="s">
        <v>6</v>
      </c>
      <c r="J75" s="12" t="s">
        <v>6</v>
      </c>
      <c r="K75" s="12">
        <f t="shared" si="1"/>
        <v>0</v>
      </c>
      <c r="L75" s="12"/>
    </row>
    <row r="76" spans="1:12" x14ac:dyDescent="0.25">
      <c r="A76" s="12">
        <v>74</v>
      </c>
      <c r="B76" s="12" t="s">
        <v>6</v>
      </c>
      <c r="C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 t="s">
        <v>6</v>
      </c>
      <c r="J76" s="12" t="s">
        <v>6</v>
      </c>
      <c r="K76" s="12">
        <f t="shared" si="1"/>
        <v>0</v>
      </c>
      <c r="L76" s="12"/>
    </row>
    <row r="77" spans="1:12" x14ac:dyDescent="0.25">
      <c r="A77" s="12">
        <v>75</v>
      </c>
      <c r="B77" s="12" t="s">
        <v>6</v>
      </c>
      <c r="C77" s="12" t="s">
        <v>6</v>
      </c>
      <c r="D77" s="12" t="s">
        <v>6</v>
      </c>
      <c r="E77" s="12" t="s">
        <v>6</v>
      </c>
      <c r="F77" s="12" t="s">
        <v>6</v>
      </c>
      <c r="G77" s="12" t="s">
        <v>6</v>
      </c>
      <c r="H77" s="12" t="s">
        <v>6</v>
      </c>
      <c r="I77" s="12" t="s">
        <v>6</v>
      </c>
      <c r="J77" s="12" t="s">
        <v>6</v>
      </c>
      <c r="K77" s="12">
        <f t="shared" si="1"/>
        <v>0</v>
      </c>
      <c r="L77" s="12"/>
    </row>
    <row r="78" spans="1:12" x14ac:dyDescent="0.25">
      <c r="A78" s="12">
        <v>76</v>
      </c>
      <c r="B78" s="12" t="s">
        <v>6</v>
      </c>
      <c r="C78" s="12" t="s">
        <v>6</v>
      </c>
      <c r="D78" s="12" t="s">
        <v>6</v>
      </c>
      <c r="E78" s="12" t="s">
        <v>6</v>
      </c>
      <c r="F78" s="12" t="s">
        <v>6</v>
      </c>
      <c r="G78" s="12" t="s">
        <v>6</v>
      </c>
      <c r="H78" s="12" t="s">
        <v>6</v>
      </c>
      <c r="I78" s="12" t="s">
        <v>6</v>
      </c>
      <c r="J78" s="12" t="s">
        <v>6</v>
      </c>
      <c r="K78" s="12">
        <f t="shared" si="1"/>
        <v>0</v>
      </c>
      <c r="L78" s="12"/>
    </row>
    <row r="79" spans="1:12" x14ac:dyDescent="0.25">
      <c r="A79" s="12">
        <v>77</v>
      </c>
      <c r="B79" s="12" t="s">
        <v>6</v>
      </c>
      <c r="C79" s="12" t="s">
        <v>6</v>
      </c>
      <c r="D79" s="12" t="s">
        <v>6</v>
      </c>
      <c r="E79" s="12" t="s">
        <v>6</v>
      </c>
      <c r="F79" s="12" t="s">
        <v>6</v>
      </c>
      <c r="G79" s="12" t="s">
        <v>6</v>
      </c>
      <c r="H79" s="12" t="s">
        <v>6</v>
      </c>
      <c r="I79" s="12" t="s">
        <v>6</v>
      </c>
      <c r="J79" s="12" t="s">
        <v>6</v>
      </c>
      <c r="K79" s="12">
        <f t="shared" si="1"/>
        <v>0</v>
      </c>
      <c r="L79" s="12"/>
    </row>
    <row r="80" spans="1:12" x14ac:dyDescent="0.25">
      <c r="A80" s="12">
        <v>78</v>
      </c>
      <c r="B80" s="12" t="s">
        <v>6</v>
      </c>
      <c r="C80" s="12" t="s">
        <v>6</v>
      </c>
      <c r="D80" s="12" t="s">
        <v>6</v>
      </c>
      <c r="E80" s="12" t="s">
        <v>6</v>
      </c>
      <c r="F80" s="12" t="s">
        <v>6</v>
      </c>
      <c r="G80" s="12" t="s">
        <v>6</v>
      </c>
      <c r="H80" s="12" t="s">
        <v>6</v>
      </c>
      <c r="I80" s="12" t="s">
        <v>6</v>
      </c>
      <c r="J80" s="12" t="s">
        <v>6</v>
      </c>
      <c r="K80" s="12">
        <f t="shared" si="1"/>
        <v>0</v>
      </c>
      <c r="L80" s="12"/>
    </row>
    <row r="81" spans="1:12" x14ac:dyDescent="0.25">
      <c r="A81" s="12">
        <v>79</v>
      </c>
      <c r="B81" s="12" t="s">
        <v>6</v>
      </c>
      <c r="C81" s="12" t="s">
        <v>6</v>
      </c>
      <c r="D81" s="12" t="s">
        <v>6</v>
      </c>
      <c r="E81" s="12" t="s">
        <v>6</v>
      </c>
      <c r="F81" s="12" t="s">
        <v>6</v>
      </c>
      <c r="G81" s="12" t="s">
        <v>6</v>
      </c>
      <c r="H81" s="12" t="s">
        <v>6</v>
      </c>
      <c r="I81" s="12" t="s">
        <v>6</v>
      </c>
      <c r="J81" s="12" t="s">
        <v>6</v>
      </c>
      <c r="K81" s="12">
        <f t="shared" si="1"/>
        <v>0</v>
      </c>
      <c r="L81" s="12"/>
    </row>
    <row r="82" spans="1:12" x14ac:dyDescent="0.25">
      <c r="A82" s="12">
        <v>80</v>
      </c>
      <c r="B82" s="12" t="s">
        <v>6</v>
      </c>
      <c r="C82" s="12" t="s">
        <v>6</v>
      </c>
      <c r="D82" s="12" t="s">
        <v>6</v>
      </c>
      <c r="E82" s="12" t="s">
        <v>6</v>
      </c>
      <c r="F82" s="12" t="s">
        <v>6</v>
      </c>
      <c r="G82" s="12" t="s">
        <v>6</v>
      </c>
      <c r="H82" s="12" t="s">
        <v>6</v>
      </c>
      <c r="I82" s="12" t="s">
        <v>6</v>
      </c>
      <c r="J82" s="12" t="s">
        <v>6</v>
      </c>
      <c r="K82" s="12">
        <f t="shared" si="1"/>
        <v>0</v>
      </c>
      <c r="L82" s="12"/>
    </row>
    <row r="83" spans="1:12" x14ac:dyDescent="0.25">
      <c r="A83" s="12">
        <v>81</v>
      </c>
      <c r="B83" s="12" t="s">
        <v>6</v>
      </c>
      <c r="C83" s="12" t="s">
        <v>6</v>
      </c>
      <c r="D83" s="12" t="s">
        <v>6</v>
      </c>
      <c r="E83" s="12" t="s">
        <v>6</v>
      </c>
      <c r="F83" s="12" t="s">
        <v>6</v>
      </c>
      <c r="G83" s="12" t="s">
        <v>6</v>
      </c>
      <c r="H83" s="12" t="s">
        <v>6</v>
      </c>
      <c r="I83" s="12" t="s">
        <v>6</v>
      </c>
      <c r="J83" s="12" t="s">
        <v>6</v>
      </c>
      <c r="K83" s="12">
        <f t="shared" si="1"/>
        <v>0</v>
      </c>
      <c r="L83" s="12"/>
    </row>
    <row r="84" spans="1:12" x14ac:dyDescent="0.25">
      <c r="A84" s="12">
        <v>82</v>
      </c>
      <c r="B84" s="12" t="s">
        <v>6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  <c r="J84" s="12" t="s">
        <v>6</v>
      </c>
      <c r="K84" s="12">
        <f t="shared" si="1"/>
        <v>0</v>
      </c>
      <c r="L84" s="12"/>
    </row>
    <row r="85" spans="1:12" x14ac:dyDescent="0.25">
      <c r="A85" s="12">
        <v>83</v>
      </c>
      <c r="B85" s="12" t="s">
        <v>6</v>
      </c>
      <c r="C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 t="s">
        <v>6</v>
      </c>
      <c r="J85" s="12" t="s">
        <v>6</v>
      </c>
      <c r="K85" s="12">
        <f t="shared" si="1"/>
        <v>0</v>
      </c>
      <c r="L85" s="12"/>
    </row>
    <row r="86" spans="1:12" x14ac:dyDescent="0.25">
      <c r="A86" s="12">
        <v>84</v>
      </c>
      <c r="B86" s="12" t="s">
        <v>6</v>
      </c>
      <c r="C86" s="12" t="s">
        <v>6</v>
      </c>
      <c r="D86" s="12" t="s">
        <v>6</v>
      </c>
      <c r="E86" s="12" t="s">
        <v>6</v>
      </c>
      <c r="F86" s="12" t="s">
        <v>6</v>
      </c>
      <c r="G86" s="12" t="s">
        <v>6</v>
      </c>
      <c r="H86" s="12" t="s">
        <v>6</v>
      </c>
      <c r="I86" s="12" t="s">
        <v>6</v>
      </c>
      <c r="J86" s="12" t="s">
        <v>6</v>
      </c>
      <c r="K86" s="12">
        <f t="shared" si="1"/>
        <v>0</v>
      </c>
      <c r="L86" s="12"/>
    </row>
    <row r="87" spans="1:12" x14ac:dyDescent="0.25">
      <c r="A87" s="12">
        <v>85</v>
      </c>
      <c r="B87" s="12" t="s">
        <v>6</v>
      </c>
      <c r="C87" s="12" t="s">
        <v>6</v>
      </c>
      <c r="D87" s="12" t="s">
        <v>6</v>
      </c>
      <c r="E87" s="12" t="s">
        <v>6</v>
      </c>
      <c r="F87" s="12" t="s">
        <v>6</v>
      </c>
      <c r="G87" s="12" t="s">
        <v>6</v>
      </c>
      <c r="H87" s="12" t="s">
        <v>6</v>
      </c>
      <c r="I87" s="12" t="s">
        <v>6</v>
      </c>
      <c r="J87" s="12" t="s">
        <v>6</v>
      </c>
      <c r="K87" s="12">
        <f t="shared" si="1"/>
        <v>0</v>
      </c>
      <c r="L87" s="12"/>
    </row>
    <row r="88" spans="1:12" x14ac:dyDescent="0.25">
      <c r="A88" s="12">
        <v>86</v>
      </c>
      <c r="B88" s="12" t="s">
        <v>6</v>
      </c>
      <c r="C88" s="12" t="s">
        <v>6</v>
      </c>
      <c r="D88" s="12" t="s">
        <v>6</v>
      </c>
      <c r="E88" s="12" t="s">
        <v>6</v>
      </c>
      <c r="F88" s="12" t="s">
        <v>6</v>
      </c>
      <c r="G88" s="12" t="s">
        <v>6</v>
      </c>
      <c r="H88" s="12" t="s">
        <v>6</v>
      </c>
      <c r="I88" s="12" t="s">
        <v>6</v>
      </c>
      <c r="J88" s="12" t="s">
        <v>6</v>
      </c>
      <c r="K88" s="12">
        <f t="shared" si="1"/>
        <v>0</v>
      </c>
      <c r="L88" s="12"/>
    </row>
    <row r="89" spans="1:12" x14ac:dyDescent="0.25">
      <c r="A89" s="12">
        <v>87</v>
      </c>
      <c r="B89" s="12" t="s">
        <v>6</v>
      </c>
      <c r="C89" s="12" t="s">
        <v>6</v>
      </c>
      <c r="D89" s="12" t="s">
        <v>6</v>
      </c>
      <c r="E89" s="12" t="s">
        <v>6</v>
      </c>
      <c r="F89" s="12" t="s">
        <v>6</v>
      </c>
      <c r="G89" s="12" t="s">
        <v>6</v>
      </c>
      <c r="H89" s="12" t="s">
        <v>6</v>
      </c>
      <c r="I89" s="12" t="s">
        <v>6</v>
      </c>
      <c r="J89" s="12" t="s">
        <v>6</v>
      </c>
      <c r="K89" s="12">
        <f t="shared" si="1"/>
        <v>0</v>
      </c>
      <c r="L89" s="12"/>
    </row>
    <row r="90" spans="1:12" x14ac:dyDescent="0.25">
      <c r="A90" s="12">
        <v>88</v>
      </c>
      <c r="B90" s="12" t="s">
        <v>6</v>
      </c>
      <c r="C90" s="12" t="s">
        <v>6</v>
      </c>
      <c r="D90" s="12" t="s">
        <v>6</v>
      </c>
      <c r="E90" s="12" t="s">
        <v>6</v>
      </c>
      <c r="F90" s="12" t="s">
        <v>6</v>
      </c>
      <c r="G90" s="12" t="s">
        <v>6</v>
      </c>
      <c r="H90" s="12" t="s">
        <v>6</v>
      </c>
      <c r="I90" s="12" t="s">
        <v>6</v>
      </c>
      <c r="J90" s="12" t="s">
        <v>6</v>
      </c>
      <c r="K90" s="12">
        <f t="shared" si="1"/>
        <v>0</v>
      </c>
      <c r="L90" s="12"/>
    </row>
    <row r="91" spans="1:12" x14ac:dyDescent="0.25">
      <c r="A91" s="12">
        <v>89</v>
      </c>
      <c r="B91" s="12" t="s">
        <v>6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>
        <f t="shared" si="1"/>
        <v>0</v>
      </c>
      <c r="L91" s="12"/>
    </row>
    <row r="92" spans="1:12" x14ac:dyDescent="0.25">
      <c r="A92" s="12">
        <v>90</v>
      </c>
      <c r="B92" s="12" t="s">
        <v>6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>
        <f t="shared" si="1"/>
        <v>0</v>
      </c>
      <c r="L92" s="12"/>
    </row>
    <row r="93" spans="1:12" x14ac:dyDescent="0.25">
      <c r="A93" s="12">
        <v>91</v>
      </c>
      <c r="B93" s="12" t="s">
        <v>6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>
        <f t="shared" si="1"/>
        <v>0</v>
      </c>
      <c r="L93" s="12"/>
    </row>
    <row r="94" spans="1:12" x14ac:dyDescent="0.25">
      <c r="A94" s="12">
        <v>92</v>
      </c>
      <c r="B94" s="12" t="s">
        <v>6</v>
      </c>
      <c r="C94" s="12" t="s">
        <v>6</v>
      </c>
      <c r="D94" s="12" t="s">
        <v>6</v>
      </c>
      <c r="E94" s="12" t="s">
        <v>6</v>
      </c>
      <c r="F94" s="12" t="s">
        <v>6</v>
      </c>
      <c r="G94" s="12" t="s">
        <v>6</v>
      </c>
      <c r="H94" s="12" t="s">
        <v>6</v>
      </c>
      <c r="I94" s="12" t="s">
        <v>6</v>
      </c>
      <c r="J94" s="12" t="s">
        <v>6</v>
      </c>
      <c r="K94" s="12">
        <f t="shared" si="1"/>
        <v>0</v>
      </c>
      <c r="L94" s="12"/>
    </row>
    <row r="95" spans="1:12" x14ac:dyDescent="0.25">
      <c r="A95" s="12">
        <v>93</v>
      </c>
      <c r="B95" s="12" t="s">
        <v>6</v>
      </c>
      <c r="C95" s="12" t="s">
        <v>6</v>
      </c>
      <c r="D95" s="12" t="s">
        <v>6</v>
      </c>
      <c r="E95" s="12" t="s">
        <v>6</v>
      </c>
      <c r="F95" s="12" t="s">
        <v>6</v>
      </c>
      <c r="G95" s="12" t="s">
        <v>6</v>
      </c>
      <c r="H95" s="12" t="s">
        <v>6</v>
      </c>
      <c r="I95" s="12" t="s">
        <v>6</v>
      </c>
      <c r="J95" s="12" t="s">
        <v>6</v>
      </c>
      <c r="K95" s="12">
        <f t="shared" si="1"/>
        <v>0</v>
      </c>
      <c r="L95" s="12"/>
    </row>
    <row r="96" spans="1:12" x14ac:dyDescent="0.25">
      <c r="A96" s="12">
        <v>94</v>
      </c>
      <c r="B96" s="12" t="s">
        <v>6</v>
      </c>
      <c r="C96" s="12" t="s">
        <v>6</v>
      </c>
      <c r="D96" s="12" t="s">
        <v>6</v>
      </c>
      <c r="E96" s="12" t="s">
        <v>6</v>
      </c>
      <c r="F96" s="12" t="s">
        <v>6</v>
      </c>
      <c r="G96" s="12" t="s">
        <v>6</v>
      </c>
      <c r="H96" s="12" t="s">
        <v>6</v>
      </c>
      <c r="I96" s="12" t="s">
        <v>6</v>
      </c>
      <c r="J96" s="12" t="s">
        <v>6</v>
      </c>
      <c r="K96" s="12">
        <f t="shared" si="1"/>
        <v>0</v>
      </c>
      <c r="L96" s="12"/>
    </row>
    <row r="97" spans="1:12" x14ac:dyDescent="0.25">
      <c r="A97" s="12">
        <v>95</v>
      </c>
      <c r="B97" s="12" t="s">
        <v>6</v>
      </c>
      <c r="C97" s="12" t="s">
        <v>6</v>
      </c>
      <c r="D97" s="12" t="s">
        <v>6</v>
      </c>
      <c r="E97" s="12" t="s">
        <v>6</v>
      </c>
      <c r="F97" s="12" t="s">
        <v>6</v>
      </c>
      <c r="G97" s="12" t="s">
        <v>6</v>
      </c>
      <c r="H97" s="12" t="s">
        <v>6</v>
      </c>
      <c r="I97" s="12" t="s">
        <v>6</v>
      </c>
      <c r="J97" s="12" t="s">
        <v>6</v>
      </c>
      <c r="K97" s="12">
        <f t="shared" si="1"/>
        <v>0</v>
      </c>
      <c r="L97" s="12"/>
    </row>
    <row r="98" spans="1:12" x14ac:dyDescent="0.25">
      <c r="A98" s="12">
        <v>96</v>
      </c>
      <c r="B98" s="12" t="s">
        <v>6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>
        <f t="shared" si="1"/>
        <v>0</v>
      </c>
      <c r="L98" s="12"/>
    </row>
    <row r="99" spans="1:12" x14ac:dyDescent="0.25">
      <c r="A99" s="12">
        <v>97</v>
      </c>
      <c r="B99" s="12" t="s">
        <v>6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>
        <f t="shared" si="1"/>
        <v>0</v>
      </c>
      <c r="L99" s="12"/>
    </row>
    <row r="100" spans="1:12" x14ac:dyDescent="0.25">
      <c r="A100" s="12">
        <v>98</v>
      </c>
      <c r="B100" s="12" t="s">
        <v>6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>
        <f t="shared" si="1"/>
        <v>0</v>
      </c>
      <c r="L100" s="12"/>
    </row>
    <row r="101" spans="1:12" x14ac:dyDescent="0.25">
      <c r="A101" s="12">
        <v>99</v>
      </c>
      <c r="B101" s="12" t="s">
        <v>6</v>
      </c>
      <c r="C101" s="12" t="s">
        <v>6</v>
      </c>
      <c r="D101" s="12" t="s">
        <v>6</v>
      </c>
      <c r="E101" s="12" t="s">
        <v>6</v>
      </c>
      <c r="F101" s="12" t="s">
        <v>6</v>
      </c>
      <c r="G101" s="12" t="s">
        <v>6</v>
      </c>
      <c r="H101" s="12" t="s">
        <v>6</v>
      </c>
      <c r="I101" s="12" t="s">
        <v>6</v>
      </c>
      <c r="J101" s="12" t="s">
        <v>6</v>
      </c>
      <c r="K101" s="12">
        <f t="shared" si="1"/>
        <v>0</v>
      </c>
      <c r="L101" s="12"/>
    </row>
    <row r="102" spans="1:12" x14ac:dyDescent="0.25">
      <c r="A102" s="12">
        <v>100</v>
      </c>
      <c r="B102" s="12" t="s">
        <v>6</v>
      </c>
      <c r="C102" s="12" t="s">
        <v>6</v>
      </c>
      <c r="D102" s="12" t="s">
        <v>6</v>
      </c>
      <c r="E102" s="12" t="s">
        <v>6</v>
      </c>
      <c r="F102" s="12" t="s">
        <v>6</v>
      </c>
      <c r="G102" s="12" t="s">
        <v>6</v>
      </c>
      <c r="H102" s="12" t="s">
        <v>6</v>
      </c>
      <c r="I102" s="12" t="s">
        <v>6</v>
      </c>
      <c r="J102" s="12" t="s">
        <v>6</v>
      </c>
      <c r="K102" s="12">
        <f t="shared" si="1"/>
        <v>0</v>
      </c>
      <c r="L102" s="12"/>
    </row>
    <row r="103" spans="1:12" x14ac:dyDescent="0.25">
      <c r="A103" s="12">
        <v>101</v>
      </c>
      <c r="B103" s="12" t="s">
        <v>6</v>
      </c>
      <c r="C103" s="12" t="s">
        <v>6</v>
      </c>
      <c r="D103" s="12" t="s">
        <v>6</v>
      </c>
      <c r="E103" s="12" t="s">
        <v>6</v>
      </c>
      <c r="F103" s="12" t="s">
        <v>6</v>
      </c>
      <c r="G103" s="12" t="s">
        <v>6</v>
      </c>
      <c r="H103" s="12" t="s">
        <v>6</v>
      </c>
      <c r="I103" s="12" t="s">
        <v>6</v>
      </c>
      <c r="J103" s="12" t="s">
        <v>6</v>
      </c>
      <c r="K103" s="12">
        <f t="shared" si="1"/>
        <v>0</v>
      </c>
      <c r="L103" s="12"/>
    </row>
    <row r="104" spans="1:12" x14ac:dyDescent="0.25">
      <c r="A104" s="12">
        <v>102</v>
      </c>
      <c r="B104" s="12" t="s">
        <v>6</v>
      </c>
      <c r="C104" s="12" t="s">
        <v>6</v>
      </c>
      <c r="D104" s="12" t="s">
        <v>6</v>
      </c>
      <c r="E104" s="12" t="s">
        <v>6</v>
      </c>
      <c r="F104" s="12" t="s">
        <v>6</v>
      </c>
      <c r="G104" s="12" t="s">
        <v>6</v>
      </c>
      <c r="H104" s="12" t="s">
        <v>6</v>
      </c>
      <c r="I104" s="12" t="s">
        <v>6</v>
      </c>
      <c r="J104" s="12" t="s">
        <v>6</v>
      </c>
      <c r="K104" s="12">
        <f t="shared" si="1"/>
        <v>0</v>
      </c>
      <c r="L104" s="12"/>
    </row>
    <row r="105" spans="1:12" x14ac:dyDescent="0.25">
      <c r="A105" s="12">
        <v>103</v>
      </c>
      <c r="B105" s="12" t="s">
        <v>6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>
        <f t="shared" si="1"/>
        <v>0</v>
      </c>
      <c r="L105" s="12"/>
    </row>
    <row r="106" spans="1:12" x14ac:dyDescent="0.25">
      <c r="A106" s="12">
        <v>104</v>
      </c>
      <c r="B106" s="12" t="s">
        <v>6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>
        <f t="shared" si="1"/>
        <v>0</v>
      </c>
      <c r="L106" s="12"/>
    </row>
    <row r="107" spans="1:12" x14ac:dyDescent="0.25">
      <c r="A107" s="12">
        <v>105</v>
      </c>
      <c r="B107" s="12" t="s">
        <v>6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>
        <f t="shared" si="1"/>
        <v>0</v>
      </c>
      <c r="L107" s="12"/>
    </row>
    <row r="108" spans="1:12" x14ac:dyDescent="0.25">
      <c r="A108" s="12">
        <v>106</v>
      </c>
      <c r="B108" s="12" t="s">
        <v>6</v>
      </c>
      <c r="C108" s="12" t="s">
        <v>6</v>
      </c>
      <c r="D108" s="12" t="s">
        <v>6</v>
      </c>
      <c r="E108" s="12" t="s">
        <v>6</v>
      </c>
      <c r="F108" s="12" t="s">
        <v>6</v>
      </c>
      <c r="G108" s="12" t="s">
        <v>6</v>
      </c>
      <c r="H108" s="12" t="s">
        <v>6</v>
      </c>
      <c r="I108" s="12" t="s">
        <v>6</v>
      </c>
      <c r="J108" s="12" t="s">
        <v>6</v>
      </c>
      <c r="K108" s="12">
        <f t="shared" si="1"/>
        <v>0</v>
      </c>
      <c r="L108" s="12"/>
    </row>
    <row r="109" spans="1:12" x14ac:dyDescent="0.25">
      <c r="A109" s="12">
        <v>107</v>
      </c>
      <c r="B109" s="12" t="s">
        <v>6</v>
      </c>
      <c r="C109" s="12" t="s">
        <v>6</v>
      </c>
      <c r="D109" s="12" t="s">
        <v>6</v>
      </c>
      <c r="E109" s="12" t="s">
        <v>6</v>
      </c>
      <c r="F109" s="12" t="s">
        <v>6</v>
      </c>
      <c r="G109" s="12" t="s">
        <v>6</v>
      </c>
      <c r="H109" s="12" t="s">
        <v>6</v>
      </c>
      <c r="I109" s="12" t="s">
        <v>6</v>
      </c>
      <c r="J109" s="12" t="s">
        <v>6</v>
      </c>
      <c r="K109" s="12">
        <f t="shared" si="1"/>
        <v>0</v>
      </c>
      <c r="L109" s="12"/>
    </row>
    <row r="110" spans="1:12" x14ac:dyDescent="0.25">
      <c r="A110" s="12">
        <v>108</v>
      </c>
      <c r="B110" s="12" t="s">
        <v>6</v>
      </c>
      <c r="C110" s="12" t="s">
        <v>6</v>
      </c>
      <c r="D110" s="12" t="s">
        <v>6</v>
      </c>
      <c r="E110" s="12" t="s">
        <v>6</v>
      </c>
      <c r="F110" s="12" t="s">
        <v>6</v>
      </c>
      <c r="G110" s="12" t="s">
        <v>6</v>
      </c>
      <c r="H110" s="12" t="s">
        <v>6</v>
      </c>
      <c r="I110" s="12" t="s">
        <v>6</v>
      </c>
      <c r="J110" s="12" t="s">
        <v>6</v>
      </c>
      <c r="K110" s="12">
        <f t="shared" si="1"/>
        <v>0</v>
      </c>
      <c r="L110" s="12"/>
    </row>
    <row r="111" spans="1:12" x14ac:dyDescent="0.25">
      <c r="A111" s="12">
        <v>109</v>
      </c>
      <c r="B111" s="12" t="s">
        <v>6</v>
      </c>
      <c r="C111" s="12" t="s">
        <v>6</v>
      </c>
      <c r="D111" s="12" t="s">
        <v>6</v>
      </c>
      <c r="E111" s="12" t="s">
        <v>6</v>
      </c>
      <c r="F111" s="12" t="s">
        <v>6</v>
      </c>
      <c r="G111" s="12" t="s">
        <v>6</v>
      </c>
      <c r="H111" s="12" t="s">
        <v>6</v>
      </c>
      <c r="I111" s="12" t="s">
        <v>6</v>
      </c>
      <c r="J111" s="12" t="s">
        <v>6</v>
      </c>
      <c r="K111" s="12">
        <f t="shared" si="1"/>
        <v>0</v>
      </c>
      <c r="L111" s="12"/>
    </row>
    <row r="112" spans="1:12" x14ac:dyDescent="0.25">
      <c r="A112" s="12">
        <v>110</v>
      </c>
      <c r="B112" s="12" t="s">
        <v>6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>
        <f t="shared" si="1"/>
        <v>0</v>
      </c>
      <c r="L112" s="12"/>
    </row>
    <row r="113" spans="1:12" x14ac:dyDescent="0.25">
      <c r="A113" s="12">
        <v>111</v>
      </c>
      <c r="B113" s="12" t="s">
        <v>6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>
        <f t="shared" si="1"/>
        <v>0</v>
      </c>
      <c r="L113" s="12"/>
    </row>
    <row r="114" spans="1:12" x14ac:dyDescent="0.25">
      <c r="A114" s="12">
        <v>112</v>
      </c>
      <c r="B114" s="12" t="s">
        <v>6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>
        <f t="shared" si="1"/>
        <v>0</v>
      </c>
      <c r="L114" s="12"/>
    </row>
    <row r="115" spans="1:12" x14ac:dyDescent="0.25">
      <c r="A115" s="12">
        <v>113</v>
      </c>
      <c r="B115" s="12" t="s">
        <v>6</v>
      </c>
      <c r="C115" s="12" t="s">
        <v>6</v>
      </c>
      <c r="D115" s="12" t="s">
        <v>6</v>
      </c>
      <c r="E115" s="12" t="s">
        <v>6</v>
      </c>
      <c r="F115" s="12" t="s">
        <v>6</v>
      </c>
      <c r="G115" s="12" t="s">
        <v>6</v>
      </c>
      <c r="H115" s="12" t="s">
        <v>6</v>
      </c>
      <c r="I115" s="12" t="s">
        <v>6</v>
      </c>
      <c r="J115" s="12" t="s">
        <v>6</v>
      </c>
      <c r="K115" s="12">
        <f t="shared" si="1"/>
        <v>0</v>
      </c>
      <c r="L115" s="12"/>
    </row>
    <row r="116" spans="1:12" x14ac:dyDescent="0.25">
      <c r="A116" s="12">
        <v>114</v>
      </c>
      <c r="B116" s="12" t="s">
        <v>6</v>
      </c>
      <c r="C116" s="12" t="s">
        <v>6</v>
      </c>
      <c r="D116" s="12" t="s">
        <v>6</v>
      </c>
      <c r="E116" s="12" t="s">
        <v>6</v>
      </c>
      <c r="F116" s="12" t="s">
        <v>6</v>
      </c>
      <c r="G116" s="12" t="s">
        <v>6</v>
      </c>
      <c r="H116" s="12" t="s">
        <v>6</v>
      </c>
      <c r="I116" s="12" t="s">
        <v>6</v>
      </c>
      <c r="J116" s="12" t="s">
        <v>6</v>
      </c>
      <c r="K116" s="12">
        <f t="shared" si="1"/>
        <v>0</v>
      </c>
      <c r="L116" s="12"/>
    </row>
    <row r="117" spans="1:12" x14ac:dyDescent="0.25">
      <c r="A117" s="12">
        <v>115</v>
      </c>
      <c r="B117" s="12" t="s">
        <v>6</v>
      </c>
      <c r="C117" s="12" t="s">
        <v>6</v>
      </c>
      <c r="D117" s="12" t="s">
        <v>6</v>
      </c>
      <c r="E117" s="12" t="s">
        <v>6</v>
      </c>
      <c r="F117" s="12" t="s">
        <v>6</v>
      </c>
      <c r="G117" s="12" t="s">
        <v>6</v>
      </c>
      <c r="H117" s="12" t="s">
        <v>6</v>
      </c>
      <c r="I117" s="12" t="s">
        <v>6</v>
      </c>
      <c r="J117" s="12" t="s">
        <v>6</v>
      </c>
      <c r="K117" s="12">
        <f t="shared" si="1"/>
        <v>0</v>
      </c>
      <c r="L117" s="12"/>
    </row>
    <row r="118" spans="1:12" x14ac:dyDescent="0.25">
      <c r="A118" s="12">
        <v>116</v>
      </c>
      <c r="B118" s="12" t="s">
        <v>6</v>
      </c>
      <c r="C118" s="12" t="s">
        <v>6</v>
      </c>
      <c r="D118" s="12" t="s">
        <v>6</v>
      </c>
      <c r="E118" s="12" t="s">
        <v>6</v>
      </c>
      <c r="F118" s="12" t="s">
        <v>6</v>
      </c>
      <c r="G118" s="12" t="s">
        <v>6</v>
      </c>
      <c r="H118" s="12" t="s">
        <v>6</v>
      </c>
      <c r="I118" s="12" t="s">
        <v>6</v>
      </c>
      <c r="J118" s="12" t="s">
        <v>6</v>
      </c>
      <c r="K118" s="12">
        <f t="shared" si="1"/>
        <v>0</v>
      </c>
      <c r="L118" s="12"/>
    </row>
    <row r="119" spans="1:12" x14ac:dyDescent="0.25">
      <c r="A119" s="12">
        <v>117</v>
      </c>
      <c r="B119" s="12" t="s">
        <v>6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>
        <f t="shared" si="1"/>
        <v>0</v>
      </c>
      <c r="L119" s="12"/>
    </row>
    <row r="120" spans="1:12" x14ac:dyDescent="0.25">
      <c r="A120" s="12">
        <v>118</v>
      </c>
      <c r="B120" s="12" t="s">
        <v>6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>
        <f t="shared" si="1"/>
        <v>0</v>
      </c>
      <c r="L120" s="12"/>
    </row>
    <row r="121" spans="1:12" x14ac:dyDescent="0.25">
      <c r="A121" s="12">
        <v>119</v>
      </c>
      <c r="B121" s="12" t="s">
        <v>6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>
        <f t="shared" si="1"/>
        <v>0</v>
      </c>
      <c r="L121" s="12"/>
    </row>
    <row r="122" spans="1:12" x14ac:dyDescent="0.25">
      <c r="A122" s="12">
        <v>120</v>
      </c>
      <c r="B122" s="12" t="s">
        <v>6</v>
      </c>
      <c r="C122" s="12" t="s">
        <v>6</v>
      </c>
      <c r="D122" s="12" t="s">
        <v>6</v>
      </c>
      <c r="E122" s="12" t="s">
        <v>6</v>
      </c>
      <c r="F122" s="12" t="s">
        <v>6</v>
      </c>
      <c r="G122" s="12" t="s">
        <v>6</v>
      </c>
      <c r="H122" s="12" t="s">
        <v>6</v>
      </c>
      <c r="I122" s="12" t="s">
        <v>6</v>
      </c>
      <c r="J122" s="12" t="s">
        <v>6</v>
      </c>
      <c r="K122" s="12">
        <f t="shared" si="1"/>
        <v>0</v>
      </c>
      <c r="L122" s="12"/>
    </row>
    <row r="123" spans="1:12" x14ac:dyDescent="0.25">
      <c r="A123" s="12">
        <v>121</v>
      </c>
      <c r="B123" s="12" t="s">
        <v>6</v>
      </c>
      <c r="C123" s="12" t="s">
        <v>6</v>
      </c>
      <c r="D123" s="12" t="s">
        <v>6</v>
      </c>
      <c r="E123" s="12" t="s">
        <v>6</v>
      </c>
      <c r="F123" s="12" t="s">
        <v>6</v>
      </c>
      <c r="G123" s="12" t="s">
        <v>6</v>
      </c>
      <c r="H123" s="12" t="s">
        <v>6</v>
      </c>
      <c r="I123" s="12" t="s">
        <v>6</v>
      </c>
      <c r="J123" s="12" t="s">
        <v>6</v>
      </c>
      <c r="K123" s="12">
        <f t="shared" si="1"/>
        <v>0</v>
      </c>
      <c r="L123" s="12"/>
    </row>
    <row r="124" spans="1:12" x14ac:dyDescent="0.25">
      <c r="A124" s="12">
        <v>122</v>
      </c>
      <c r="B124" s="12" t="s">
        <v>6</v>
      </c>
      <c r="C124" s="12" t="s">
        <v>6</v>
      </c>
      <c r="D124" s="12" t="s">
        <v>6</v>
      </c>
      <c r="E124" s="12" t="s">
        <v>6</v>
      </c>
      <c r="F124" s="12" t="s">
        <v>6</v>
      </c>
      <c r="G124" s="12" t="s">
        <v>6</v>
      </c>
      <c r="H124" s="12" t="s">
        <v>6</v>
      </c>
      <c r="I124" s="12" t="s">
        <v>6</v>
      </c>
      <c r="J124" s="12" t="s">
        <v>6</v>
      </c>
      <c r="K124" s="12">
        <f t="shared" si="1"/>
        <v>0</v>
      </c>
      <c r="L124" s="12"/>
    </row>
    <row r="125" spans="1:12" x14ac:dyDescent="0.25">
      <c r="A125" s="12">
        <v>123</v>
      </c>
      <c r="B125" s="12" t="s">
        <v>6</v>
      </c>
      <c r="C125" s="12" t="s">
        <v>6</v>
      </c>
      <c r="D125" s="12" t="s">
        <v>6</v>
      </c>
      <c r="E125" s="12" t="s">
        <v>6</v>
      </c>
      <c r="F125" s="12" t="s">
        <v>6</v>
      </c>
      <c r="G125" s="12" t="s">
        <v>6</v>
      </c>
      <c r="H125" s="12" t="s">
        <v>6</v>
      </c>
      <c r="I125" s="12" t="s">
        <v>6</v>
      </c>
      <c r="J125" s="12" t="s">
        <v>6</v>
      </c>
      <c r="K125" s="12">
        <f t="shared" si="1"/>
        <v>0</v>
      </c>
      <c r="L125" s="12"/>
    </row>
    <row r="126" spans="1:12" x14ac:dyDescent="0.25">
      <c r="A126" s="12">
        <v>124</v>
      </c>
      <c r="B126" s="12" t="s">
        <v>6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>
        <f t="shared" si="1"/>
        <v>0</v>
      </c>
      <c r="L126" s="12"/>
    </row>
    <row r="127" spans="1:12" x14ac:dyDescent="0.25">
      <c r="A127" s="12">
        <v>125</v>
      </c>
      <c r="B127" s="12" t="s">
        <v>6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>
        <f t="shared" si="1"/>
        <v>0</v>
      </c>
      <c r="L127" s="12"/>
    </row>
    <row r="128" spans="1:12" x14ac:dyDescent="0.25">
      <c r="A128" s="12">
        <v>126</v>
      </c>
      <c r="B128" s="12" t="s">
        <v>6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>
        <f t="shared" si="1"/>
        <v>0</v>
      </c>
      <c r="L128" s="12"/>
    </row>
    <row r="129" spans="1:12" x14ac:dyDescent="0.25">
      <c r="A129" s="12">
        <v>127</v>
      </c>
      <c r="B129" s="12" t="s">
        <v>6</v>
      </c>
      <c r="C129" s="12" t="s">
        <v>6</v>
      </c>
      <c r="D129" s="12" t="s">
        <v>6</v>
      </c>
      <c r="E129" s="12" t="s">
        <v>6</v>
      </c>
      <c r="F129" s="12" t="s">
        <v>6</v>
      </c>
      <c r="G129" s="12" t="s">
        <v>6</v>
      </c>
      <c r="H129" s="12" t="s">
        <v>6</v>
      </c>
      <c r="I129" s="12" t="s">
        <v>6</v>
      </c>
      <c r="J129" s="12" t="s">
        <v>6</v>
      </c>
      <c r="K129" s="12">
        <f t="shared" si="1"/>
        <v>0</v>
      </c>
      <c r="L129" s="12"/>
    </row>
    <row r="130" spans="1:12" x14ac:dyDescent="0.25">
      <c r="A130" s="12">
        <v>128</v>
      </c>
      <c r="B130" s="12" t="s">
        <v>6</v>
      </c>
      <c r="C130" s="12" t="s">
        <v>6</v>
      </c>
      <c r="D130" s="12" t="s">
        <v>6</v>
      </c>
      <c r="E130" s="12" t="s">
        <v>6</v>
      </c>
      <c r="F130" s="12" t="s">
        <v>6</v>
      </c>
      <c r="G130" s="12" t="s">
        <v>6</v>
      </c>
      <c r="H130" s="12" t="s">
        <v>6</v>
      </c>
      <c r="I130" s="12" t="s">
        <v>6</v>
      </c>
      <c r="J130" s="12" t="s">
        <v>6</v>
      </c>
      <c r="K130" s="12">
        <f t="shared" si="1"/>
        <v>0</v>
      </c>
      <c r="L130" s="12"/>
    </row>
    <row r="131" spans="1:12" x14ac:dyDescent="0.25">
      <c r="A131" s="12">
        <v>129</v>
      </c>
      <c r="B131" s="12" t="s">
        <v>6</v>
      </c>
      <c r="C131" s="12" t="s">
        <v>6</v>
      </c>
      <c r="D131" s="12" t="s">
        <v>6</v>
      </c>
      <c r="E131" s="12" t="s">
        <v>6</v>
      </c>
      <c r="F131" s="12" t="s">
        <v>6</v>
      </c>
      <c r="G131" s="12" t="s">
        <v>6</v>
      </c>
      <c r="H131" s="12" t="s">
        <v>6</v>
      </c>
      <c r="I131" s="12" t="s">
        <v>6</v>
      </c>
      <c r="J131" s="12" t="s">
        <v>6</v>
      </c>
      <c r="K131" s="12">
        <f t="shared" ref="K131:K194" si="2">IF(J131=L$1,0,99)</f>
        <v>0</v>
      </c>
      <c r="L131" s="12"/>
    </row>
    <row r="132" spans="1:12" x14ac:dyDescent="0.25">
      <c r="A132" s="12">
        <v>130</v>
      </c>
      <c r="B132" s="12" t="s">
        <v>6</v>
      </c>
      <c r="C132" s="12" t="s">
        <v>6</v>
      </c>
      <c r="D132" s="12" t="s">
        <v>6</v>
      </c>
      <c r="E132" s="12" t="s">
        <v>6</v>
      </c>
      <c r="F132" s="12" t="s">
        <v>6</v>
      </c>
      <c r="G132" s="12" t="s">
        <v>6</v>
      </c>
      <c r="H132" s="12" t="s">
        <v>6</v>
      </c>
      <c r="I132" s="12" t="s">
        <v>6</v>
      </c>
      <c r="J132" s="12" t="s">
        <v>6</v>
      </c>
      <c r="K132" s="12">
        <f t="shared" si="2"/>
        <v>0</v>
      </c>
      <c r="L132" s="12"/>
    </row>
    <row r="133" spans="1:12" x14ac:dyDescent="0.25">
      <c r="A133" s="12">
        <v>131</v>
      </c>
      <c r="B133" s="12" t="s">
        <v>6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>
        <f t="shared" si="2"/>
        <v>0</v>
      </c>
      <c r="L133" s="12"/>
    </row>
    <row r="134" spans="1:12" x14ac:dyDescent="0.25">
      <c r="A134" s="12">
        <v>132</v>
      </c>
      <c r="B134" s="12" t="s">
        <v>6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>
        <f t="shared" si="2"/>
        <v>0</v>
      </c>
      <c r="L134" s="12"/>
    </row>
    <row r="135" spans="1:12" x14ac:dyDescent="0.25">
      <c r="A135" s="12">
        <v>133</v>
      </c>
      <c r="B135" s="12" t="s">
        <v>6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>
        <f t="shared" si="2"/>
        <v>0</v>
      </c>
      <c r="L135" s="12"/>
    </row>
    <row r="136" spans="1:12" x14ac:dyDescent="0.25">
      <c r="A136" s="12">
        <v>134</v>
      </c>
      <c r="B136" s="12" t="s">
        <v>6</v>
      </c>
      <c r="C136" s="12" t="s">
        <v>6</v>
      </c>
      <c r="D136" s="12" t="s">
        <v>6</v>
      </c>
      <c r="E136" s="12" t="s">
        <v>6</v>
      </c>
      <c r="F136" s="12" t="s">
        <v>6</v>
      </c>
      <c r="G136" s="12" t="s">
        <v>6</v>
      </c>
      <c r="H136" s="12" t="s">
        <v>6</v>
      </c>
      <c r="I136" s="12" t="s">
        <v>6</v>
      </c>
      <c r="J136" s="12" t="s">
        <v>6</v>
      </c>
      <c r="K136" s="12">
        <f t="shared" si="2"/>
        <v>0</v>
      </c>
      <c r="L136" s="12"/>
    </row>
    <row r="137" spans="1:12" x14ac:dyDescent="0.25">
      <c r="A137" s="12">
        <v>135</v>
      </c>
      <c r="B137" s="12" t="s">
        <v>6</v>
      </c>
      <c r="C137" s="12" t="s">
        <v>6</v>
      </c>
      <c r="D137" s="12" t="s">
        <v>6</v>
      </c>
      <c r="E137" s="12" t="s">
        <v>6</v>
      </c>
      <c r="F137" s="12" t="s">
        <v>6</v>
      </c>
      <c r="G137" s="12" t="s">
        <v>6</v>
      </c>
      <c r="H137" s="12" t="s">
        <v>6</v>
      </c>
      <c r="I137" s="12" t="s">
        <v>6</v>
      </c>
      <c r="J137" s="12" t="s">
        <v>6</v>
      </c>
      <c r="K137" s="12">
        <f t="shared" si="2"/>
        <v>0</v>
      </c>
      <c r="L137" s="12"/>
    </row>
    <row r="138" spans="1:12" x14ac:dyDescent="0.25">
      <c r="A138" s="12">
        <v>136</v>
      </c>
      <c r="B138" s="12" t="s">
        <v>6</v>
      </c>
      <c r="C138" s="12" t="s">
        <v>6</v>
      </c>
      <c r="D138" s="12" t="s">
        <v>6</v>
      </c>
      <c r="E138" s="12" t="s">
        <v>6</v>
      </c>
      <c r="F138" s="12" t="s">
        <v>6</v>
      </c>
      <c r="G138" s="12" t="s">
        <v>6</v>
      </c>
      <c r="H138" s="12" t="s">
        <v>6</v>
      </c>
      <c r="I138" s="12" t="s">
        <v>6</v>
      </c>
      <c r="J138" s="12" t="s">
        <v>6</v>
      </c>
      <c r="K138" s="12">
        <f t="shared" si="2"/>
        <v>0</v>
      </c>
      <c r="L138" s="12"/>
    </row>
    <row r="139" spans="1:12" x14ac:dyDescent="0.25">
      <c r="A139" s="12">
        <v>137</v>
      </c>
      <c r="B139" s="12" t="s">
        <v>6</v>
      </c>
      <c r="C139" s="12" t="s">
        <v>6</v>
      </c>
      <c r="D139" s="12" t="s">
        <v>6</v>
      </c>
      <c r="E139" s="12" t="s">
        <v>6</v>
      </c>
      <c r="F139" s="12" t="s">
        <v>6</v>
      </c>
      <c r="G139" s="12" t="s">
        <v>6</v>
      </c>
      <c r="H139" s="12" t="s">
        <v>6</v>
      </c>
      <c r="I139" s="12" t="s">
        <v>6</v>
      </c>
      <c r="J139" s="12" t="s">
        <v>6</v>
      </c>
      <c r="K139" s="12">
        <f t="shared" si="2"/>
        <v>0</v>
      </c>
      <c r="L139" s="12"/>
    </row>
    <row r="140" spans="1:12" x14ac:dyDescent="0.25">
      <c r="A140" s="12">
        <v>138</v>
      </c>
      <c r="B140" s="12" t="s">
        <v>6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>
        <f t="shared" si="2"/>
        <v>0</v>
      </c>
      <c r="L140" s="12"/>
    </row>
    <row r="141" spans="1:12" x14ac:dyDescent="0.25">
      <c r="A141" s="12">
        <v>139</v>
      </c>
      <c r="B141" s="12" t="s">
        <v>6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>
        <f t="shared" si="2"/>
        <v>0</v>
      </c>
      <c r="L141" s="12"/>
    </row>
    <row r="142" spans="1:12" x14ac:dyDescent="0.25">
      <c r="A142" s="12">
        <v>140</v>
      </c>
      <c r="B142" s="12" t="s">
        <v>6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>
        <f t="shared" si="2"/>
        <v>0</v>
      </c>
      <c r="L142" s="12"/>
    </row>
    <row r="143" spans="1:12" x14ac:dyDescent="0.25">
      <c r="A143" s="12">
        <v>141</v>
      </c>
      <c r="B143" s="12" t="s">
        <v>6</v>
      </c>
      <c r="C143" s="12" t="s">
        <v>6</v>
      </c>
      <c r="D143" s="12" t="s">
        <v>6</v>
      </c>
      <c r="E143" s="12" t="s">
        <v>6</v>
      </c>
      <c r="F143" s="12" t="s">
        <v>6</v>
      </c>
      <c r="G143" s="12" t="s">
        <v>6</v>
      </c>
      <c r="H143" s="12" t="s">
        <v>6</v>
      </c>
      <c r="I143" s="12" t="s">
        <v>6</v>
      </c>
      <c r="J143" s="12" t="s">
        <v>6</v>
      </c>
      <c r="K143" s="12">
        <f t="shared" si="2"/>
        <v>0</v>
      </c>
      <c r="L143" s="12"/>
    </row>
    <row r="144" spans="1:12" x14ac:dyDescent="0.25">
      <c r="A144" s="12">
        <v>142</v>
      </c>
      <c r="B144" s="12" t="s">
        <v>6</v>
      </c>
      <c r="C144" s="12" t="s">
        <v>6</v>
      </c>
      <c r="D144" s="12" t="s">
        <v>6</v>
      </c>
      <c r="E144" s="12" t="s">
        <v>6</v>
      </c>
      <c r="F144" s="12" t="s">
        <v>6</v>
      </c>
      <c r="G144" s="12" t="s">
        <v>6</v>
      </c>
      <c r="H144" s="12" t="s">
        <v>6</v>
      </c>
      <c r="I144" s="12" t="s">
        <v>6</v>
      </c>
      <c r="J144" s="12" t="s">
        <v>6</v>
      </c>
      <c r="K144" s="12">
        <f t="shared" si="2"/>
        <v>0</v>
      </c>
      <c r="L144" s="12"/>
    </row>
    <row r="145" spans="1:12" x14ac:dyDescent="0.25">
      <c r="A145" s="12">
        <v>143</v>
      </c>
      <c r="B145" s="12" t="s">
        <v>6</v>
      </c>
      <c r="C145" s="12" t="s">
        <v>6</v>
      </c>
      <c r="D145" s="12" t="s">
        <v>6</v>
      </c>
      <c r="E145" s="12" t="s">
        <v>6</v>
      </c>
      <c r="F145" s="12" t="s">
        <v>6</v>
      </c>
      <c r="G145" s="12" t="s">
        <v>6</v>
      </c>
      <c r="H145" s="12" t="s">
        <v>6</v>
      </c>
      <c r="I145" s="12" t="s">
        <v>6</v>
      </c>
      <c r="J145" s="12" t="s">
        <v>6</v>
      </c>
      <c r="K145" s="12">
        <f t="shared" si="2"/>
        <v>0</v>
      </c>
      <c r="L145" s="12"/>
    </row>
    <row r="146" spans="1:12" x14ac:dyDescent="0.25">
      <c r="A146" s="12">
        <v>144</v>
      </c>
      <c r="B146" s="12" t="s">
        <v>6</v>
      </c>
      <c r="C146" s="12" t="s">
        <v>6</v>
      </c>
      <c r="D146" s="12" t="s">
        <v>6</v>
      </c>
      <c r="E146" s="12" t="s">
        <v>6</v>
      </c>
      <c r="F146" s="12" t="s">
        <v>6</v>
      </c>
      <c r="G146" s="12" t="s">
        <v>6</v>
      </c>
      <c r="H146" s="12" t="s">
        <v>6</v>
      </c>
      <c r="I146" s="12" t="s">
        <v>6</v>
      </c>
      <c r="J146" s="12" t="s">
        <v>6</v>
      </c>
      <c r="K146" s="12">
        <f t="shared" si="2"/>
        <v>0</v>
      </c>
      <c r="L146" s="12"/>
    </row>
    <row r="147" spans="1:12" x14ac:dyDescent="0.25">
      <c r="A147" s="12">
        <v>145</v>
      </c>
      <c r="B147" s="12" t="s">
        <v>6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>
        <f t="shared" si="2"/>
        <v>0</v>
      </c>
      <c r="L147" s="12"/>
    </row>
    <row r="148" spans="1:12" x14ac:dyDescent="0.25">
      <c r="A148" s="12">
        <v>146</v>
      </c>
      <c r="B148" s="12" t="s">
        <v>6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>
        <f t="shared" si="2"/>
        <v>0</v>
      </c>
      <c r="L148" s="12"/>
    </row>
    <row r="149" spans="1:12" x14ac:dyDescent="0.25">
      <c r="A149" s="12">
        <v>147</v>
      </c>
      <c r="B149" s="12" t="s">
        <v>6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>
        <f t="shared" si="2"/>
        <v>0</v>
      </c>
      <c r="L149" s="12"/>
    </row>
    <row r="150" spans="1:12" x14ac:dyDescent="0.25">
      <c r="A150" s="12">
        <v>148</v>
      </c>
      <c r="B150" s="12" t="s">
        <v>6</v>
      </c>
      <c r="C150" s="12" t="s">
        <v>6</v>
      </c>
      <c r="D150" s="12" t="s">
        <v>6</v>
      </c>
      <c r="E150" s="12" t="s">
        <v>6</v>
      </c>
      <c r="F150" s="12" t="s">
        <v>6</v>
      </c>
      <c r="G150" s="12" t="s">
        <v>6</v>
      </c>
      <c r="H150" s="12" t="s">
        <v>6</v>
      </c>
      <c r="I150" s="12" t="s">
        <v>6</v>
      </c>
      <c r="J150" s="12" t="s">
        <v>6</v>
      </c>
      <c r="K150" s="12">
        <f t="shared" si="2"/>
        <v>0</v>
      </c>
      <c r="L150" s="12"/>
    </row>
    <row r="151" spans="1:12" x14ac:dyDescent="0.25">
      <c r="A151" s="12">
        <v>149</v>
      </c>
      <c r="B151" s="12" t="s">
        <v>6</v>
      </c>
      <c r="C151" s="12" t="s">
        <v>6</v>
      </c>
      <c r="D151" s="12" t="s">
        <v>6</v>
      </c>
      <c r="E151" s="12" t="s">
        <v>6</v>
      </c>
      <c r="F151" s="12" t="s">
        <v>6</v>
      </c>
      <c r="G151" s="12" t="s">
        <v>6</v>
      </c>
      <c r="H151" s="12" t="s">
        <v>6</v>
      </c>
      <c r="I151" s="12" t="s">
        <v>6</v>
      </c>
      <c r="J151" s="12" t="s">
        <v>6</v>
      </c>
      <c r="K151" s="12">
        <f t="shared" si="2"/>
        <v>0</v>
      </c>
      <c r="L151" s="12"/>
    </row>
    <row r="152" spans="1:12" x14ac:dyDescent="0.25">
      <c r="A152" s="12">
        <v>150</v>
      </c>
      <c r="B152" s="12" t="s">
        <v>6</v>
      </c>
      <c r="C152" s="12" t="s">
        <v>6</v>
      </c>
      <c r="D152" s="12" t="s">
        <v>6</v>
      </c>
      <c r="E152" s="12" t="s">
        <v>6</v>
      </c>
      <c r="F152" s="12" t="s">
        <v>6</v>
      </c>
      <c r="G152" s="12" t="s">
        <v>6</v>
      </c>
      <c r="H152" s="12" t="s">
        <v>6</v>
      </c>
      <c r="I152" s="12" t="s">
        <v>6</v>
      </c>
      <c r="J152" s="12" t="s">
        <v>6</v>
      </c>
      <c r="K152" s="12">
        <f t="shared" si="2"/>
        <v>0</v>
      </c>
      <c r="L152" s="12"/>
    </row>
    <row r="153" spans="1:12" x14ac:dyDescent="0.25">
      <c r="A153" s="12">
        <v>151</v>
      </c>
      <c r="B153" s="12" t="s">
        <v>6</v>
      </c>
      <c r="C153" s="12" t="s">
        <v>6</v>
      </c>
      <c r="D153" s="12" t="s">
        <v>6</v>
      </c>
      <c r="E153" s="12" t="s">
        <v>6</v>
      </c>
      <c r="F153" s="12" t="s">
        <v>6</v>
      </c>
      <c r="G153" s="12" t="s">
        <v>6</v>
      </c>
      <c r="H153" s="12" t="s">
        <v>6</v>
      </c>
      <c r="I153" s="12" t="s">
        <v>6</v>
      </c>
      <c r="J153" s="12" t="s">
        <v>6</v>
      </c>
      <c r="K153" s="12">
        <f t="shared" si="2"/>
        <v>0</v>
      </c>
      <c r="L153" s="12"/>
    </row>
    <row r="154" spans="1:12" x14ac:dyDescent="0.25">
      <c r="A154" s="12">
        <v>152</v>
      </c>
      <c r="B154" s="12" t="s">
        <v>6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>
        <f t="shared" si="2"/>
        <v>0</v>
      </c>
      <c r="L154" s="12"/>
    </row>
    <row r="155" spans="1:12" x14ac:dyDescent="0.25">
      <c r="A155" s="12">
        <v>153</v>
      </c>
      <c r="B155" s="12" t="s">
        <v>6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>
        <f t="shared" si="2"/>
        <v>0</v>
      </c>
      <c r="L155" s="12"/>
    </row>
    <row r="156" spans="1:12" x14ac:dyDescent="0.25">
      <c r="A156" s="12">
        <v>154</v>
      </c>
      <c r="B156" s="12" t="s">
        <v>6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>
        <f t="shared" si="2"/>
        <v>0</v>
      </c>
      <c r="L156" s="12"/>
    </row>
    <row r="157" spans="1:12" x14ac:dyDescent="0.25">
      <c r="A157" s="12">
        <v>155</v>
      </c>
      <c r="B157" s="12" t="s">
        <v>6</v>
      </c>
      <c r="C157" s="12" t="s">
        <v>6</v>
      </c>
      <c r="D157" s="12" t="s">
        <v>6</v>
      </c>
      <c r="E157" s="12" t="s">
        <v>6</v>
      </c>
      <c r="F157" s="12" t="s">
        <v>6</v>
      </c>
      <c r="G157" s="12" t="s">
        <v>6</v>
      </c>
      <c r="H157" s="12" t="s">
        <v>6</v>
      </c>
      <c r="I157" s="12" t="s">
        <v>6</v>
      </c>
      <c r="J157" s="12" t="s">
        <v>6</v>
      </c>
      <c r="K157" s="12">
        <f t="shared" si="2"/>
        <v>0</v>
      </c>
      <c r="L157" s="12"/>
    </row>
    <row r="158" spans="1:12" x14ac:dyDescent="0.25">
      <c r="A158" s="12">
        <v>156</v>
      </c>
      <c r="B158" s="12" t="s">
        <v>6</v>
      </c>
      <c r="C158" s="12" t="s">
        <v>6</v>
      </c>
      <c r="D158" s="12" t="s">
        <v>6</v>
      </c>
      <c r="E158" s="12" t="s">
        <v>6</v>
      </c>
      <c r="F158" s="12" t="s">
        <v>6</v>
      </c>
      <c r="G158" s="12" t="s">
        <v>6</v>
      </c>
      <c r="H158" s="12" t="s">
        <v>6</v>
      </c>
      <c r="I158" s="12" t="s">
        <v>6</v>
      </c>
      <c r="J158" s="12" t="s">
        <v>6</v>
      </c>
      <c r="K158" s="12">
        <f t="shared" si="2"/>
        <v>0</v>
      </c>
      <c r="L158" s="12"/>
    </row>
    <row r="159" spans="1:12" x14ac:dyDescent="0.25">
      <c r="A159" s="12">
        <v>157</v>
      </c>
      <c r="B159" s="12" t="s">
        <v>6</v>
      </c>
      <c r="C159" s="12" t="s">
        <v>6</v>
      </c>
      <c r="D159" s="12" t="s">
        <v>6</v>
      </c>
      <c r="E159" s="12" t="s">
        <v>6</v>
      </c>
      <c r="F159" s="12" t="s">
        <v>6</v>
      </c>
      <c r="G159" s="12" t="s">
        <v>6</v>
      </c>
      <c r="H159" s="12" t="s">
        <v>6</v>
      </c>
      <c r="I159" s="12" t="s">
        <v>6</v>
      </c>
      <c r="J159" s="12" t="s">
        <v>6</v>
      </c>
      <c r="K159" s="12">
        <f t="shared" si="2"/>
        <v>0</v>
      </c>
      <c r="L159" s="12"/>
    </row>
    <row r="160" spans="1:12" x14ac:dyDescent="0.25">
      <c r="A160" s="12">
        <v>158</v>
      </c>
      <c r="B160" s="12" t="s">
        <v>6</v>
      </c>
      <c r="C160" s="12" t="s">
        <v>6</v>
      </c>
      <c r="D160" s="12" t="s">
        <v>6</v>
      </c>
      <c r="E160" s="12" t="s">
        <v>6</v>
      </c>
      <c r="F160" s="12" t="s">
        <v>6</v>
      </c>
      <c r="G160" s="12" t="s">
        <v>6</v>
      </c>
      <c r="H160" s="12" t="s">
        <v>6</v>
      </c>
      <c r="I160" s="12" t="s">
        <v>6</v>
      </c>
      <c r="J160" s="12" t="s">
        <v>6</v>
      </c>
      <c r="K160" s="12">
        <f t="shared" si="2"/>
        <v>0</v>
      </c>
      <c r="L160" s="12"/>
    </row>
    <row r="161" spans="1:12" x14ac:dyDescent="0.25">
      <c r="A161" s="12">
        <v>159</v>
      </c>
      <c r="B161" s="12" t="s">
        <v>6</v>
      </c>
      <c r="C161" s="12" t="s">
        <v>6</v>
      </c>
      <c r="D161" s="12" t="s">
        <v>6</v>
      </c>
      <c r="E161" s="12" t="s">
        <v>6</v>
      </c>
      <c r="F161" s="12" t="s">
        <v>6</v>
      </c>
      <c r="G161" s="12" t="s">
        <v>6</v>
      </c>
      <c r="H161" s="12" t="s">
        <v>6</v>
      </c>
      <c r="I161" s="12" t="s">
        <v>6</v>
      </c>
      <c r="J161" s="12" t="s">
        <v>6</v>
      </c>
      <c r="K161" s="12">
        <f t="shared" si="2"/>
        <v>0</v>
      </c>
      <c r="L161" s="12"/>
    </row>
    <row r="162" spans="1:12" x14ac:dyDescent="0.25">
      <c r="A162" s="12">
        <v>160</v>
      </c>
      <c r="B162" s="12" t="s">
        <v>6</v>
      </c>
      <c r="C162" s="12" t="s">
        <v>6</v>
      </c>
      <c r="D162" s="12" t="s">
        <v>6</v>
      </c>
      <c r="E162" s="12" t="s">
        <v>6</v>
      </c>
      <c r="F162" s="12" t="s">
        <v>6</v>
      </c>
      <c r="G162" s="12" t="s">
        <v>6</v>
      </c>
      <c r="H162" s="12" t="s">
        <v>6</v>
      </c>
      <c r="I162" s="12" t="s">
        <v>6</v>
      </c>
      <c r="J162" s="12" t="s">
        <v>6</v>
      </c>
      <c r="K162" s="12">
        <f t="shared" si="2"/>
        <v>0</v>
      </c>
      <c r="L162" s="12"/>
    </row>
    <row r="163" spans="1:12" x14ac:dyDescent="0.25">
      <c r="A163" s="12">
        <v>161</v>
      </c>
      <c r="B163" s="12" t="s">
        <v>6</v>
      </c>
      <c r="C163" s="12" t="s">
        <v>6</v>
      </c>
      <c r="D163" s="12" t="s">
        <v>6</v>
      </c>
      <c r="E163" s="12" t="s">
        <v>6</v>
      </c>
      <c r="F163" s="12" t="s">
        <v>6</v>
      </c>
      <c r="G163" s="12" t="s">
        <v>6</v>
      </c>
      <c r="H163" s="12" t="s">
        <v>6</v>
      </c>
      <c r="I163" s="12" t="s">
        <v>6</v>
      </c>
      <c r="J163" s="12" t="s">
        <v>6</v>
      </c>
      <c r="K163" s="12">
        <f t="shared" si="2"/>
        <v>0</v>
      </c>
      <c r="L163" s="12"/>
    </row>
    <row r="164" spans="1:12" x14ac:dyDescent="0.25">
      <c r="A164" s="12">
        <v>162</v>
      </c>
      <c r="B164" s="12" t="s">
        <v>6</v>
      </c>
      <c r="C164" s="12" t="s">
        <v>6</v>
      </c>
      <c r="D164" s="12" t="s">
        <v>6</v>
      </c>
      <c r="E164" s="12" t="s">
        <v>6</v>
      </c>
      <c r="F164" s="12" t="s">
        <v>6</v>
      </c>
      <c r="G164" s="12" t="s">
        <v>6</v>
      </c>
      <c r="H164" s="12" t="s">
        <v>6</v>
      </c>
      <c r="I164" s="12" t="s">
        <v>6</v>
      </c>
      <c r="J164" s="12" t="s">
        <v>6</v>
      </c>
      <c r="K164" s="12">
        <f t="shared" si="2"/>
        <v>0</v>
      </c>
      <c r="L164" s="12"/>
    </row>
    <row r="165" spans="1:12" x14ac:dyDescent="0.25">
      <c r="A165" s="12">
        <v>163</v>
      </c>
      <c r="B165" s="12" t="s">
        <v>6</v>
      </c>
      <c r="C165" s="12" t="s">
        <v>6</v>
      </c>
      <c r="D165" s="12" t="s">
        <v>6</v>
      </c>
      <c r="E165" s="12" t="s">
        <v>6</v>
      </c>
      <c r="F165" s="12" t="s">
        <v>6</v>
      </c>
      <c r="G165" s="12" t="s">
        <v>6</v>
      </c>
      <c r="H165" s="12" t="s">
        <v>6</v>
      </c>
      <c r="I165" s="12" t="s">
        <v>6</v>
      </c>
      <c r="J165" s="12" t="s">
        <v>6</v>
      </c>
      <c r="K165" s="12">
        <f t="shared" si="2"/>
        <v>0</v>
      </c>
      <c r="L165" s="12"/>
    </row>
    <row r="166" spans="1:12" x14ac:dyDescent="0.25">
      <c r="A166" s="12">
        <v>164</v>
      </c>
      <c r="B166" s="12" t="s">
        <v>6</v>
      </c>
      <c r="C166" s="12" t="s">
        <v>6</v>
      </c>
      <c r="D166" s="12" t="s">
        <v>6</v>
      </c>
      <c r="E166" s="12" t="s">
        <v>6</v>
      </c>
      <c r="F166" s="12" t="s">
        <v>6</v>
      </c>
      <c r="G166" s="12" t="s">
        <v>6</v>
      </c>
      <c r="H166" s="12" t="s">
        <v>6</v>
      </c>
      <c r="I166" s="12" t="s">
        <v>6</v>
      </c>
      <c r="J166" s="12" t="s">
        <v>6</v>
      </c>
      <c r="K166" s="12">
        <f t="shared" si="2"/>
        <v>0</v>
      </c>
      <c r="L166" s="12"/>
    </row>
    <row r="167" spans="1:12" x14ac:dyDescent="0.25">
      <c r="A167" s="12">
        <v>165</v>
      </c>
      <c r="B167" s="12" t="s">
        <v>6</v>
      </c>
      <c r="C167" s="12" t="s">
        <v>6</v>
      </c>
      <c r="D167" s="12" t="s">
        <v>6</v>
      </c>
      <c r="E167" s="12" t="s">
        <v>6</v>
      </c>
      <c r="F167" s="12" t="s">
        <v>6</v>
      </c>
      <c r="G167" s="12" t="s">
        <v>6</v>
      </c>
      <c r="H167" s="12" t="s">
        <v>6</v>
      </c>
      <c r="I167" s="12" t="s">
        <v>6</v>
      </c>
      <c r="J167" s="12" t="s">
        <v>6</v>
      </c>
      <c r="K167" s="12">
        <f t="shared" si="2"/>
        <v>0</v>
      </c>
      <c r="L167" s="12"/>
    </row>
    <row r="168" spans="1:12" x14ac:dyDescent="0.25">
      <c r="A168" s="12">
        <v>166</v>
      </c>
      <c r="B168" s="12" t="s">
        <v>6</v>
      </c>
      <c r="C168" s="12" t="s">
        <v>6</v>
      </c>
      <c r="D168" s="12" t="s">
        <v>6</v>
      </c>
      <c r="E168" s="12" t="s">
        <v>6</v>
      </c>
      <c r="F168" s="12" t="s">
        <v>6</v>
      </c>
      <c r="G168" s="12" t="s">
        <v>6</v>
      </c>
      <c r="H168" s="12" t="s">
        <v>6</v>
      </c>
      <c r="I168" s="12" t="s">
        <v>6</v>
      </c>
      <c r="J168" s="12" t="s">
        <v>6</v>
      </c>
      <c r="K168" s="12">
        <f t="shared" si="2"/>
        <v>0</v>
      </c>
      <c r="L168" s="12"/>
    </row>
    <row r="169" spans="1:12" x14ac:dyDescent="0.25">
      <c r="A169" s="12">
        <v>167</v>
      </c>
      <c r="B169" s="12" t="s">
        <v>6</v>
      </c>
      <c r="C169" s="12" t="s">
        <v>6</v>
      </c>
      <c r="D169" s="12" t="s">
        <v>6</v>
      </c>
      <c r="E169" s="12" t="s">
        <v>6</v>
      </c>
      <c r="F169" s="12" t="s">
        <v>6</v>
      </c>
      <c r="G169" s="12" t="s">
        <v>6</v>
      </c>
      <c r="H169" s="12" t="s">
        <v>6</v>
      </c>
      <c r="I169" s="12" t="s">
        <v>6</v>
      </c>
      <c r="J169" s="12" t="s">
        <v>6</v>
      </c>
      <c r="K169" s="12">
        <f t="shared" si="2"/>
        <v>0</v>
      </c>
      <c r="L169" s="12"/>
    </row>
    <row r="170" spans="1:12" x14ac:dyDescent="0.25">
      <c r="A170" s="12">
        <v>168</v>
      </c>
      <c r="B170" s="12" t="s">
        <v>6</v>
      </c>
      <c r="C170" s="12" t="s">
        <v>6</v>
      </c>
      <c r="D170" s="12" t="s">
        <v>6</v>
      </c>
      <c r="E170" s="12" t="s">
        <v>6</v>
      </c>
      <c r="F170" s="12" t="s">
        <v>6</v>
      </c>
      <c r="G170" s="12" t="s">
        <v>6</v>
      </c>
      <c r="H170" s="12" t="s">
        <v>6</v>
      </c>
      <c r="I170" s="12" t="s">
        <v>6</v>
      </c>
      <c r="J170" s="12" t="s">
        <v>6</v>
      </c>
      <c r="K170" s="12">
        <f t="shared" si="2"/>
        <v>0</v>
      </c>
      <c r="L170" s="12"/>
    </row>
    <row r="171" spans="1:12" x14ac:dyDescent="0.25">
      <c r="A171" s="12">
        <v>169</v>
      </c>
      <c r="B171" s="12" t="s">
        <v>6</v>
      </c>
      <c r="C171" s="12" t="s">
        <v>6</v>
      </c>
      <c r="D171" s="12" t="s">
        <v>6</v>
      </c>
      <c r="E171" s="12" t="s">
        <v>6</v>
      </c>
      <c r="F171" s="12" t="s">
        <v>6</v>
      </c>
      <c r="G171" s="12" t="s">
        <v>6</v>
      </c>
      <c r="H171" s="12" t="s">
        <v>6</v>
      </c>
      <c r="I171" s="12" t="s">
        <v>6</v>
      </c>
      <c r="J171" s="12" t="s">
        <v>6</v>
      </c>
      <c r="K171" s="12">
        <f t="shared" si="2"/>
        <v>0</v>
      </c>
      <c r="L171" s="12"/>
    </row>
    <row r="172" spans="1:12" x14ac:dyDescent="0.25">
      <c r="A172" s="12">
        <v>170</v>
      </c>
      <c r="B172" s="12" t="s">
        <v>6</v>
      </c>
      <c r="C172" s="12" t="s">
        <v>6</v>
      </c>
      <c r="D172" s="12" t="s">
        <v>6</v>
      </c>
      <c r="E172" s="12" t="s">
        <v>6</v>
      </c>
      <c r="F172" s="12" t="s">
        <v>6</v>
      </c>
      <c r="G172" s="12" t="s">
        <v>6</v>
      </c>
      <c r="H172" s="12" t="s">
        <v>6</v>
      </c>
      <c r="I172" s="12" t="s">
        <v>6</v>
      </c>
      <c r="J172" s="12" t="s">
        <v>6</v>
      </c>
      <c r="K172" s="12">
        <f t="shared" si="2"/>
        <v>0</v>
      </c>
      <c r="L172" s="12"/>
    </row>
    <row r="173" spans="1:12" x14ac:dyDescent="0.25">
      <c r="A173" s="12">
        <v>171</v>
      </c>
      <c r="B173" s="12" t="s">
        <v>6</v>
      </c>
      <c r="C173" s="12" t="s">
        <v>6</v>
      </c>
      <c r="D173" s="12" t="s">
        <v>6</v>
      </c>
      <c r="E173" s="12" t="s">
        <v>6</v>
      </c>
      <c r="F173" s="12" t="s">
        <v>6</v>
      </c>
      <c r="G173" s="12" t="s">
        <v>6</v>
      </c>
      <c r="H173" s="12" t="s">
        <v>6</v>
      </c>
      <c r="I173" s="12" t="s">
        <v>6</v>
      </c>
      <c r="J173" s="12" t="s">
        <v>6</v>
      </c>
      <c r="K173" s="12">
        <f t="shared" si="2"/>
        <v>0</v>
      </c>
      <c r="L173" s="12"/>
    </row>
    <row r="174" spans="1:12" x14ac:dyDescent="0.25">
      <c r="A174" s="12">
        <v>172</v>
      </c>
      <c r="B174" s="12" t="s">
        <v>6</v>
      </c>
      <c r="C174" s="12" t="s">
        <v>6</v>
      </c>
      <c r="D174" s="12" t="s">
        <v>6</v>
      </c>
      <c r="E174" s="12" t="s">
        <v>6</v>
      </c>
      <c r="F174" s="12" t="s">
        <v>6</v>
      </c>
      <c r="G174" s="12" t="s">
        <v>6</v>
      </c>
      <c r="H174" s="12" t="s">
        <v>6</v>
      </c>
      <c r="I174" s="12" t="s">
        <v>6</v>
      </c>
      <c r="J174" s="12" t="s">
        <v>6</v>
      </c>
      <c r="K174" s="12">
        <f t="shared" si="2"/>
        <v>0</v>
      </c>
      <c r="L174" s="12"/>
    </row>
    <row r="175" spans="1:12" x14ac:dyDescent="0.25">
      <c r="A175" s="12">
        <v>173</v>
      </c>
      <c r="B175" s="12" t="s">
        <v>6</v>
      </c>
      <c r="C175" s="12" t="s">
        <v>6</v>
      </c>
      <c r="D175" s="12" t="s">
        <v>6</v>
      </c>
      <c r="E175" s="12" t="s">
        <v>6</v>
      </c>
      <c r="F175" s="12" t="s">
        <v>6</v>
      </c>
      <c r="G175" s="12" t="s">
        <v>6</v>
      </c>
      <c r="H175" s="12" t="s">
        <v>6</v>
      </c>
      <c r="I175" s="12" t="s">
        <v>6</v>
      </c>
      <c r="J175" s="12" t="s">
        <v>6</v>
      </c>
      <c r="K175" s="12">
        <f t="shared" si="2"/>
        <v>0</v>
      </c>
      <c r="L175" s="12"/>
    </row>
    <row r="176" spans="1:12" x14ac:dyDescent="0.25">
      <c r="A176" s="12">
        <v>174</v>
      </c>
      <c r="B176" s="12" t="s">
        <v>6</v>
      </c>
      <c r="C176" s="12" t="s">
        <v>6</v>
      </c>
      <c r="D176" s="12" t="s">
        <v>6</v>
      </c>
      <c r="E176" s="12" t="s">
        <v>6</v>
      </c>
      <c r="F176" s="12" t="s">
        <v>6</v>
      </c>
      <c r="G176" s="12" t="s">
        <v>6</v>
      </c>
      <c r="H176" s="12" t="s">
        <v>6</v>
      </c>
      <c r="I176" s="12" t="s">
        <v>6</v>
      </c>
      <c r="J176" s="12" t="s">
        <v>6</v>
      </c>
      <c r="K176" s="12">
        <f t="shared" si="2"/>
        <v>0</v>
      </c>
      <c r="L176" s="12"/>
    </row>
    <row r="177" spans="1:12" x14ac:dyDescent="0.25">
      <c r="A177" s="12">
        <v>175</v>
      </c>
      <c r="B177" s="12" t="s">
        <v>6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>
        <f t="shared" si="2"/>
        <v>0</v>
      </c>
      <c r="L177" s="12"/>
    </row>
    <row r="178" spans="1:12" x14ac:dyDescent="0.25">
      <c r="A178" s="12">
        <v>176</v>
      </c>
      <c r="B178" s="12" t="s">
        <v>6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>
        <f t="shared" si="2"/>
        <v>0</v>
      </c>
      <c r="L178" s="12"/>
    </row>
    <row r="179" spans="1:12" x14ac:dyDescent="0.25">
      <c r="A179" s="12">
        <v>177</v>
      </c>
      <c r="B179" s="12" t="s">
        <v>6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>
        <f t="shared" si="2"/>
        <v>0</v>
      </c>
      <c r="L179" s="12"/>
    </row>
    <row r="180" spans="1:12" x14ac:dyDescent="0.25">
      <c r="A180" s="12">
        <v>178</v>
      </c>
      <c r="B180" s="12" t="s">
        <v>6</v>
      </c>
      <c r="C180" s="12" t="s">
        <v>6</v>
      </c>
      <c r="D180" s="12" t="s">
        <v>6</v>
      </c>
      <c r="E180" s="12" t="s">
        <v>6</v>
      </c>
      <c r="F180" s="12" t="s">
        <v>6</v>
      </c>
      <c r="G180" s="12" t="s">
        <v>6</v>
      </c>
      <c r="H180" s="12" t="s">
        <v>6</v>
      </c>
      <c r="I180" s="12" t="s">
        <v>6</v>
      </c>
      <c r="J180" s="12" t="s">
        <v>6</v>
      </c>
      <c r="K180" s="12">
        <f t="shared" si="2"/>
        <v>0</v>
      </c>
      <c r="L180" s="12"/>
    </row>
    <row r="181" spans="1:12" x14ac:dyDescent="0.25">
      <c r="A181" s="12">
        <v>179</v>
      </c>
      <c r="B181" s="12" t="s">
        <v>6</v>
      </c>
      <c r="C181" s="12" t="s">
        <v>6</v>
      </c>
      <c r="D181" s="12" t="s">
        <v>6</v>
      </c>
      <c r="E181" s="12" t="s">
        <v>6</v>
      </c>
      <c r="F181" s="12" t="s">
        <v>6</v>
      </c>
      <c r="G181" s="12" t="s">
        <v>6</v>
      </c>
      <c r="H181" s="12" t="s">
        <v>6</v>
      </c>
      <c r="I181" s="12" t="s">
        <v>6</v>
      </c>
      <c r="J181" s="12" t="s">
        <v>6</v>
      </c>
      <c r="K181" s="12">
        <f t="shared" si="2"/>
        <v>0</v>
      </c>
      <c r="L181" s="12"/>
    </row>
    <row r="182" spans="1:12" x14ac:dyDescent="0.25">
      <c r="A182" s="12">
        <v>180</v>
      </c>
      <c r="B182" s="12" t="s">
        <v>6</v>
      </c>
      <c r="C182" s="12" t="s">
        <v>6</v>
      </c>
      <c r="D182" s="12" t="s">
        <v>6</v>
      </c>
      <c r="E182" s="12" t="s">
        <v>6</v>
      </c>
      <c r="F182" s="12" t="s">
        <v>6</v>
      </c>
      <c r="G182" s="12" t="s">
        <v>6</v>
      </c>
      <c r="H182" s="12" t="s">
        <v>6</v>
      </c>
      <c r="I182" s="12" t="s">
        <v>6</v>
      </c>
      <c r="J182" s="12" t="s">
        <v>6</v>
      </c>
      <c r="K182" s="12">
        <f t="shared" si="2"/>
        <v>0</v>
      </c>
      <c r="L182" s="12"/>
    </row>
    <row r="183" spans="1:12" x14ac:dyDescent="0.25">
      <c r="A183" s="12">
        <v>181</v>
      </c>
      <c r="B183" s="12" t="s">
        <v>6</v>
      </c>
      <c r="C183" s="12" t="s">
        <v>6</v>
      </c>
      <c r="D183" s="12" t="s">
        <v>6</v>
      </c>
      <c r="E183" s="12" t="s">
        <v>6</v>
      </c>
      <c r="F183" s="12" t="s">
        <v>6</v>
      </c>
      <c r="G183" s="12" t="s">
        <v>6</v>
      </c>
      <c r="H183" s="12" t="s">
        <v>6</v>
      </c>
      <c r="I183" s="12" t="s">
        <v>6</v>
      </c>
      <c r="J183" s="12" t="s">
        <v>6</v>
      </c>
      <c r="K183" s="12">
        <f t="shared" si="2"/>
        <v>0</v>
      </c>
      <c r="L183" s="12"/>
    </row>
    <row r="184" spans="1:12" x14ac:dyDescent="0.25">
      <c r="A184" s="12">
        <v>182</v>
      </c>
      <c r="B184" s="12" t="s">
        <v>6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>
        <f t="shared" si="2"/>
        <v>0</v>
      </c>
      <c r="L184" s="12"/>
    </row>
    <row r="185" spans="1:12" x14ac:dyDescent="0.25">
      <c r="A185" s="12">
        <v>183</v>
      </c>
      <c r="B185" s="12" t="s">
        <v>6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>
        <f t="shared" si="2"/>
        <v>0</v>
      </c>
      <c r="L185" s="12"/>
    </row>
    <row r="186" spans="1:12" x14ac:dyDescent="0.25">
      <c r="A186" s="12">
        <v>184</v>
      </c>
      <c r="B186" s="12" t="s">
        <v>6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>
        <f t="shared" si="2"/>
        <v>0</v>
      </c>
      <c r="L186" s="12"/>
    </row>
    <row r="187" spans="1:12" x14ac:dyDescent="0.25">
      <c r="A187" s="12">
        <v>185</v>
      </c>
      <c r="B187" s="12" t="s">
        <v>6</v>
      </c>
      <c r="C187" s="12" t="s">
        <v>6</v>
      </c>
      <c r="D187" s="12" t="s">
        <v>6</v>
      </c>
      <c r="E187" s="12" t="s">
        <v>6</v>
      </c>
      <c r="F187" s="12" t="s">
        <v>6</v>
      </c>
      <c r="G187" s="12" t="s">
        <v>6</v>
      </c>
      <c r="H187" s="12" t="s">
        <v>6</v>
      </c>
      <c r="I187" s="12" t="s">
        <v>6</v>
      </c>
      <c r="J187" s="12" t="s">
        <v>6</v>
      </c>
      <c r="K187" s="12">
        <f t="shared" si="2"/>
        <v>0</v>
      </c>
      <c r="L187" s="12"/>
    </row>
    <row r="188" spans="1:12" x14ac:dyDescent="0.25">
      <c r="A188" s="12">
        <v>186</v>
      </c>
      <c r="B188" s="12" t="s">
        <v>6</v>
      </c>
      <c r="C188" s="12" t="s">
        <v>6</v>
      </c>
      <c r="D188" s="12" t="s">
        <v>6</v>
      </c>
      <c r="E188" s="12" t="s">
        <v>6</v>
      </c>
      <c r="F188" s="12" t="s">
        <v>6</v>
      </c>
      <c r="G188" s="12" t="s">
        <v>6</v>
      </c>
      <c r="H188" s="12" t="s">
        <v>6</v>
      </c>
      <c r="I188" s="12" t="s">
        <v>6</v>
      </c>
      <c r="J188" s="12" t="s">
        <v>6</v>
      </c>
      <c r="K188" s="12">
        <f t="shared" si="2"/>
        <v>0</v>
      </c>
      <c r="L188" s="12"/>
    </row>
    <row r="189" spans="1:12" x14ac:dyDescent="0.25">
      <c r="A189" s="12">
        <v>187</v>
      </c>
      <c r="B189" s="12" t="s">
        <v>6</v>
      </c>
      <c r="C189" s="12" t="s">
        <v>6</v>
      </c>
      <c r="D189" s="12" t="s">
        <v>6</v>
      </c>
      <c r="E189" s="12" t="s">
        <v>6</v>
      </c>
      <c r="F189" s="12" t="s">
        <v>6</v>
      </c>
      <c r="G189" s="12" t="s">
        <v>6</v>
      </c>
      <c r="H189" s="12" t="s">
        <v>6</v>
      </c>
      <c r="I189" s="12" t="s">
        <v>6</v>
      </c>
      <c r="J189" s="12" t="s">
        <v>6</v>
      </c>
      <c r="K189" s="12">
        <f t="shared" si="2"/>
        <v>0</v>
      </c>
      <c r="L189" s="12"/>
    </row>
    <row r="190" spans="1:12" x14ac:dyDescent="0.25">
      <c r="A190" s="12">
        <v>188</v>
      </c>
      <c r="B190" s="12" t="s">
        <v>6</v>
      </c>
      <c r="C190" s="12" t="s">
        <v>6</v>
      </c>
      <c r="D190" s="12" t="s">
        <v>6</v>
      </c>
      <c r="E190" s="12" t="s">
        <v>6</v>
      </c>
      <c r="F190" s="12" t="s">
        <v>6</v>
      </c>
      <c r="G190" s="12" t="s">
        <v>6</v>
      </c>
      <c r="H190" s="12" t="s">
        <v>6</v>
      </c>
      <c r="I190" s="12" t="s">
        <v>6</v>
      </c>
      <c r="J190" s="12" t="s">
        <v>6</v>
      </c>
      <c r="K190" s="12">
        <f t="shared" si="2"/>
        <v>0</v>
      </c>
      <c r="L190" s="12"/>
    </row>
    <row r="191" spans="1:12" x14ac:dyDescent="0.25">
      <c r="A191" s="12">
        <v>189</v>
      </c>
      <c r="B191" s="12" t="s">
        <v>6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>
        <f t="shared" si="2"/>
        <v>0</v>
      </c>
      <c r="L191" s="12"/>
    </row>
    <row r="192" spans="1:12" x14ac:dyDescent="0.25">
      <c r="A192" s="12">
        <v>190</v>
      </c>
      <c r="B192" s="12" t="s">
        <v>6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>
        <f t="shared" si="2"/>
        <v>0</v>
      </c>
      <c r="L192" s="12"/>
    </row>
    <row r="193" spans="1:12" x14ac:dyDescent="0.25">
      <c r="A193" s="12">
        <v>191</v>
      </c>
      <c r="B193" s="12" t="s">
        <v>6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>
        <f t="shared" si="2"/>
        <v>0</v>
      </c>
      <c r="L193" s="12"/>
    </row>
    <row r="194" spans="1:12" x14ac:dyDescent="0.25">
      <c r="A194" s="12">
        <v>192</v>
      </c>
      <c r="B194" s="12" t="s">
        <v>6</v>
      </c>
      <c r="C194" s="12" t="s">
        <v>6</v>
      </c>
      <c r="D194" s="12" t="s">
        <v>6</v>
      </c>
      <c r="E194" s="12" t="s">
        <v>6</v>
      </c>
      <c r="F194" s="12" t="s">
        <v>6</v>
      </c>
      <c r="G194" s="12" t="s">
        <v>6</v>
      </c>
      <c r="H194" s="12" t="s">
        <v>6</v>
      </c>
      <c r="I194" s="12" t="s">
        <v>6</v>
      </c>
      <c r="J194" s="12" t="s">
        <v>6</v>
      </c>
      <c r="K194" s="12">
        <f t="shared" si="2"/>
        <v>0</v>
      </c>
      <c r="L194" s="12"/>
    </row>
    <row r="195" spans="1:12" x14ac:dyDescent="0.25">
      <c r="A195" s="12">
        <v>193</v>
      </c>
      <c r="B195" s="12" t="s">
        <v>6</v>
      </c>
      <c r="C195" s="12" t="s">
        <v>6</v>
      </c>
      <c r="D195" s="12" t="s">
        <v>6</v>
      </c>
      <c r="E195" s="12" t="s">
        <v>6</v>
      </c>
      <c r="F195" s="12" t="s">
        <v>6</v>
      </c>
      <c r="G195" s="12" t="s">
        <v>6</v>
      </c>
      <c r="H195" s="12" t="s">
        <v>6</v>
      </c>
      <c r="I195" s="12" t="s">
        <v>6</v>
      </c>
      <c r="J195" s="12" t="s">
        <v>6</v>
      </c>
      <c r="K195" s="12">
        <f t="shared" ref="K195:K215" si="3">IF(J195=L$1,0,99)</f>
        <v>0</v>
      </c>
      <c r="L195" s="12"/>
    </row>
    <row r="196" spans="1:12" x14ac:dyDescent="0.25">
      <c r="A196" s="12">
        <v>194</v>
      </c>
      <c r="B196" s="12" t="s">
        <v>6</v>
      </c>
      <c r="C196" s="12" t="s">
        <v>6</v>
      </c>
      <c r="D196" s="12" t="s">
        <v>6</v>
      </c>
      <c r="E196" s="12" t="s">
        <v>6</v>
      </c>
      <c r="F196" s="12" t="s">
        <v>6</v>
      </c>
      <c r="G196" s="12" t="s">
        <v>6</v>
      </c>
      <c r="H196" s="12" t="s">
        <v>6</v>
      </c>
      <c r="I196" s="12" t="s">
        <v>6</v>
      </c>
      <c r="J196" s="12" t="s">
        <v>6</v>
      </c>
      <c r="K196" s="12">
        <f t="shared" si="3"/>
        <v>0</v>
      </c>
      <c r="L196" s="12"/>
    </row>
    <row r="197" spans="1:12" x14ac:dyDescent="0.25">
      <c r="A197" s="12">
        <v>195</v>
      </c>
      <c r="B197" s="12" t="s">
        <v>6</v>
      </c>
      <c r="C197" s="12" t="s">
        <v>6</v>
      </c>
      <c r="D197" s="12" t="s">
        <v>6</v>
      </c>
      <c r="E197" s="12" t="s">
        <v>6</v>
      </c>
      <c r="F197" s="12" t="s">
        <v>6</v>
      </c>
      <c r="G197" s="12" t="s">
        <v>6</v>
      </c>
      <c r="H197" s="12" t="s">
        <v>6</v>
      </c>
      <c r="I197" s="12" t="s">
        <v>6</v>
      </c>
      <c r="J197" s="12" t="s">
        <v>6</v>
      </c>
      <c r="K197" s="12">
        <f t="shared" si="3"/>
        <v>0</v>
      </c>
      <c r="L197" s="12"/>
    </row>
    <row r="198" spans="1:12" x14ac:dyDescent="0.25">
      <c r="A198" s="12">
        <v>196</v>
      </c>
      <c r="B198" s="12" t="s">
        <v>6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>
        <f t="shared" si="3"/>
        <v>0</v>
      </c>
      <c r="L198" s="12"/>
    </row>
    <row r="199" spans="1:12" x14ac:dyDescent="0.25">
      <c r="A199" s="12">
        <v>197</v>
      </c>
      <c r="B199" s="12" t="s">
        <v>6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>
        <f t="shared" si="3"/>
        <v>0</v>
      </c>
      <c r="L199" s="12"/>
    </row>
    <row r="200" spans="1:12" x14ac:dyDescent="0.25">
      <c r="A200" s="12">
        <v>198</v>
      </c>
      <c r="B200" s="12" t="s">
        <v>6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>
        <f t="shared" si="3"/>
        <v>0</v>
      </c>
      <c r="L200" s="12"/>
    </row>
    <row r="201" spans="1:12" x14ac:dyDescent="0.25">
      <c r="A201" s="12">
        <v>199</v>
      </c>
      <c r="B201" s="12" t="s">
        <v>6</v>
      </c>
      <c r="C201" s="12" t="s">
        <v>6</v>
      </c>
      <c r="D201" s="12" t="s">
        <v>6</v>
      </c>
      <c r="E201" s="12" t="s">
        <v>6</v>
      </c>
      <c r="F201" s="12" t="s">
        <v>6</v>
      </c>
      <c r="G201" s="12" t="s">
        <v>6</v>
      </c>
      <c r="H201" s="12" t="s">
        <v>6</v>
      </c>
      <c r="I201" s="12" t="s">
        <v>6</v>
      </c>
      <c r="J201" s="12" t="s">
        <v>6</v>
      </c>
      <c r="K201" s="12">
        <f t="shared" si="3"/>
        <v>0</v>
      </c>
      <c r="L201" s="12"/>
    </row>
    <row r="202" spans="1:12" x14ac:dyDescent="0.25">
      <c r="A202" s="12">
        <v>200</v>
      </c>
      <c r="B202" s="12" t="s">
        <v>6</v>
      </c>
      <c r="C202" s="12" t="s">
        <v>6</v>
      </c>
      <c r="D202" s="12" t="s">
        <v>6</v>
      </c>
      <c r="E202" s="12" t="s">
        <v>6</v>
      </c>
      <c r="F202" s="12" t="s">
        <v>6</v>
      </c>
      <c r="G202" s="12" t="s">
        <v>6</v>
      </c>
      <c r="H202" s="12" t="s">
        <v>6</v>
      </c>
      <c r="I202" s="12" t="s">
        <v>6</v>
      </c>
      <c r="J202" s="12" t="s">
        <v>6</v>
      </c>
      <c r="K202" s="12">
        <f t="shared" si="3"/>
        <v>0</v>
      </c>
      <c r="L202" s="12"/>
    </row>
    <row r="203" spans="1:12" x14ac:dyDescent="0.25">
      <c r="A203" s="12">
        <v>201</v>
      </c>
      <c r="B203" s="12" t="s">
        <v>6</v>
      </c>
      <c r="C203" s="12" t="s">
        <v>6</v>
      </c>
      <c r="D203" s="12" t="s">
        <v>6</v>
      </c>
      <c r="E203" s="12" t="s">
        <v>6</v>
      </c>
      <c r="F203" s="12" t="s">
        <v>6</v>
      </c>
      <c r="G203" s="12" t="s">
        <v>6</v>
      </c>
      <c r="H203" s="12" t="s">
        <v>6</v>
      </c>
      <c r="I203" s="12" t="s">
        <v>6</v>
      </c>
      <c r="J203" s="12" t="s">
        <v>6</v>
      </c>
      <c r="K203" s="12">
        <f t="shared" si="3"/>
        <v>0</v>
      </c>
      <c r="L203" s="12"/>
    </row>
    <row r="204" spans="1:12" x14ac:dyDescent="0.25">
      <c r="A204" s="12">
        <v>202</v>
      </c>
      <c r="B204" s="12" t="s">
        <v>6</v>
      </c>
      <c r="C204" s="12" t="s">
        <v>6</v>
      </c>
      <c r="D204" s="12" t="s">
        <v>6</v>
      </c>
      <c r="E204" s="12" t="s">
        <v>6</v>
      </c>
      <c r="F204" s="12" t="s">
        <v>6</v>
      </c>
      <c r="G204" s="12" t="s">
        <v>6</v>
      </c>
      <c r="H204" s="12" t="s">
        <v>6</v>
      </c>
      <c r="I204" s="12" t="s">
        <v>6</v>
      </c>
      <c r="J204" s="12" t="s">
        <v>6</v>
      </c>
      <c r="K204" s="12">
        <f t="shared" si="3"/>
        <v>0</v>
      </c>
      <c r="L204" s="12"/>
    </row>
    <row r="205" spans="1:12" x14ac:dyDescent="0.25">
      <c r="A205" s="12">
        <v>203</v>
      </c>
      <c r="B205" s="12" t="s">
        <v>6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>
        <f t="shared" si="3"/>
        <v>0</v>
      </c>
      <c r="L205" s="12"/>
    </row>
    <row r="206" spans="1:12" x14ac:dyDescent="0.25">
      <c r="A206" s="12">
        <v>204</v>
      </c>
      <c r="B206" s="12" t="s">
        <v>6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>
        <f t="shared" si="3"/>
        <v>0</v>
      </c>
      <c r="L206" s="12"/>
    </row>
    <row r="207" spans="1:12" x14ac:dyDescent="0.25">
      <c r="A207" s="12">
        <v>205</v>
      </c>
      <c r="B207" s="12" t="s">
        <v>6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>
        <f t="shared" si="3"/>
        <v>0</v>
      </c>
      <c r="L207" s="12"/>
    </row>
    <row r="208" spans="1:12" x14ac:dyDescent="0.25">
      <c r="A208" s="12">
        <v>206</v>
      </c>
      <c r="B208" s="12" t="s">
        <v>6</v>
      </c>
      <c r="C208" s="12" t="s">
        <v>6</v>
      </c>
      <c r="D208" s="12" t="s">
        <v>6</v>
      </c>
      <c r="E208" s="12" t="s">
        <v>6</v>
      </c>
      <c r="F208" s="12" t="s">
        <v>6</v>
      </c>
      <c r="G208" s="12" t="s">
        <v>6</v>
      </c>
      <c r="H208" s="12" t="s">
        <v>6</v>
      </c>
      <c r="I208" s="12" t="s">
        <v>6</v>
      </c>
      <c r="J208" s="12" t="s">
        <v>6</v>
      </c>
      <c r="K208" s="12">
        <f t="shared" si="3"/>
        <v>0</v>
      </c>
      <c r="L208" s="12"/>
    </row>
    <row r="209" spans="1:12" x14ac:dyDescent="0.25">
      <c r="A209" s="12">
        <v>207</v>
      </c>
      <c r="B209" s="12" t="s">
        <v>6</v>
      </c>
      <c r="C209" s="12" t="s">
        <v>6</v>
      </c>
      <c r="D209" s="12" t="s">
        <v>6</v>
      </c>
      <c r="E209" s="12" t="s">
        <v>6</v>
      </c>
      <c r="F209" s="12" t="s">
        <v>6</v>
      </c>
      <c r="G209" s="12" t="s">
        <v>6</v>
      </c>
      <c r="H209" s="12" t="s">
        <v>6</v>
      </c>
      <c r="I209" s="12" t="s">
        <v>6</v>
      </c>
      <c r="J209" s="12" t="s">
        <v>6</v>
      </c>
      <c r="K209" s="12">
        <f t="shared" si="3"/>
        <v>0</v>
      </c>
      <c r="L209" s="12"/>
    </row>
    <row r="210" spans="1:12" x14ac:dyDescent="0.25">
      <c r="A210" s="12">
        <v>208</v>
      </c>
      <c r="B210" s="12" t="s">
        <v>6</v>
      </c>
      <c r="C210" s="12" t="s">
        <v>6</v>
      </c>
      <c r="D210" s="12" t="s">
        <v>6</v>
      </c>
      <c r="E210" s="12" t="s">
        <v>6</v>
      </c>
      <c r="F210" s="12" t="s">
        <v>6</v>
      </c>
      <c r="G210" s="12" t="s">
        <v>6</v>
      </c>
      <c r="H210" s="12" t="s">
        <v>6</v>
      </c>
      <c r="I210" s="12" t="s">
        <v>6</v>
      </c>
      <c r="J210" s="12" t="s">
        <v>6</v>
      </c>
      <c r="K210" s="12">
        <f t="shared" si="3"/>
        <v>0</v>
      </c>
      <c r="L210" s="12"/>
    </row>
    <row r="211" spans="1:12" x14ac:dyDescent="0.25">
      <c r="A211" s="12">
        <v>209</v>
      </c>
      <c r="B211" s="12" t="s">
        <v>6</v>
      </c>
      <c r="C211" s="12" t="s">
        <v>6</v>
      </c>
      <c r="D211" s="12" t="s">
        <v>6</v>
      </c>
      <c r="E211" s="12" t="s">
        <v>6</v>
      </c>
      <c r="F211" s="12" t="s">
        <v>6</v>
      </c>
      <c r="G211" s="12" t="s">
        <v>6</v>
      </c>
      <c r="H211" s="12" t="s">
        <v>6</v>
      </c>
      <c r="I211" s="12" t="s">
        <v>6</v>
      </c>
      <c r="J211" s="12" t="s">
        <v>6</v>
      </c>
      <c r="K211" s="12">
        <f t="shared" si="3"/>
        <v>0</v>
      </c>
      <c r="L211" s="12"/>
    </row>
    <row r="212" spans="1:12" x14ac:dyDescent="0.25">
      <c r="A212" s="51">
        <v>210</v>
      </c>
      <c r="B212" s="51" t="s">
        <v>6</v>
      </c>
      <c r="C212" s="51" t="s">
        <v>6</v>
      </c>
      <c r="D212" s="51" t="s">
        <v>6</v>
      </c>
      <c r="E212" s="51" t="s">
        <v>6</v>
      </c>
      <c r="F212" s="51" t="s">
        <v>6</v>
      </c>
      <c r="G212" s="51" t="s">
        <v>6</v>
      </c>
      <c r="H212" s="51" t="s">
        <v>6</v>
      </c>
      <c r="I212" s="51" t="s">
        <v>6</v>
      </c>
      <c r="J212" s="51" t="s">
        <v>6</v>
      </c>
      <c r="K212" s="51">
        <f t="shared" si="3"/>
        <v>0</v>
      </c>
      <c r="L212" s="51"/>
    </row>
    <row r="213" spans="1:12" x14ac:dyDescent="0.25">
      <c r="A213" s="51">
        <v>211</v>
      </c>
      <c r="B213" s="51" t="s">
        <v>6</v>
      </c>
      <c r="C213" s="51" t="s">
        <v>6</v>
      </c>
      <c r="D213" s="51" t="s">
        <v>6</v>
      </c>
      <c r="E213" s="51" t="s">
        <v>6</v>
      </c>
      <c r="F213" s="51" t="s">
        <v>6</v>
      </c>
      <c r="G213" s="51" t="s">
        <v>6</v>
      </c>
      <c r="H213" s="51" t="s">
        <v>6</v>
      </c>
      <c r="I213" s="51" t="s">
        <v>6</v>
      </c>
      <c r="J213" s="51" t="s">
        <v>6</v>
      </c>
      <c r="K213" s="51">
        <f t="shared" si="3"/>
        <v>0</v>
      </c>
      <c r="L213" s="51"/>
    </row>
    <row r="214" spans="1:12" x14ac:dyDescent="0.25">
      <c r="A214" s="51">
        <v>212</v>
      </c>
      <c r="B214" s="51" t="s">
        <v>6</v>
      </c>
      <c r="C214" s="51" t="s">
        <v>6</v>
      </c>
      <c r="D214" s="51" t="s">
        <v>6</v>
      </c>
      <c r="E214" s="51" t="s">
        <v>6</v>
      </c>
      <c r="F214" s="51" t="s">
        <v>6</v>
      </c>
      <c r="G214" s="51" t="s">
        <v>6</v>
      </c>
      <c r="H214" s="51" t="s">
        <v>6</v>
      </c>
      <c r="I214" s="51" t="s">
        <v>6</v>
      </c>
      <c r="J214" s="51" t="s">
        <v>6</v>
      </c>
      <c r="K214" s="51">
        <f t="shared" si="3"/>
        <v>0</v>
      </c>
      <c r="L214" s="51"/>
    </row>
    <row r="215" spans="1:12" x14ac:dyDescent="0.25">
      <c r="A215" s="51">
        <v>213</v>
      </c>
      <c r="B215" s="51" t="s">
        <v>6</v>
      </c>
      <c r="C215" s="51" t="s">
        <v>6</v>
      </c>
      <c r="D215" s="51" t="s">
        <v>6</v>
      </c>
      <c r="E215" s="51" t="s">
        <v>6</v>
      </c>
      <c r="F215" s="51" t="s">
        <v>6</v>
      </c>
      <c r="G215" s="51" t="s">
        <v>6</v>
      </c>
      <c r="H215" s="51" t="s">
        <v>6</v>
      </c>
      <c r="I215" s="51" t="s">
        <v>6</v>
      </c>
      <c r="J215" s="51" t="s">
        <v>6</v>
      </c>
      <c r="K215" s="51">
        <f t="shared" si="3"/>
        <v>0</v>
      </c>
      <c r="L215" s="51"/>
    </row>
  </sheetData>
  <sheetProtection algorithmName="SHA-512" hashValue="hrVo0KMb7vZxhRpKPI5mzHKsJ4Q5mSF8FaPGUUWxUS1D/nUYmSVOguQxEUqpOUPDh+vfp1K/AMp4AJitmp3dsw==" saltValue="0WavOkNTK5Oid5kHzt6zFQ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5"/>
  <sheetViews>
    <sheetView workbookViewId="0">
      <selection sqref="A1:M213"/>
    </sheetView>
  </sheetViews>
  <sheetFormatPr defaultRowHeight="15" x14ac:dyDescent="0.25"/>
  <cols>
    <col min="2" max="2" width="16" customWidth="1"/>
    <col min="3" max="3" width="23.85546875" customWidth="1"/>
  </cols>
  <sheetData>
    <row r="1" spans="1:13" x14ac:dyDescent="0.25">
      <c r="A1" s="12"/>
      <c r="B1" s="12" t="s">
        <v>243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  <c r="M1" s="12"/>
    </row>
    <row r="2" spans="1:13" x14ac:dyDescent="0.25">
      <c r="A2" s="12">
        <v>0</v>
      </c>
      <c r="B2" s="12" t="s">
        <v>6</v>
      </c>
      <c r="C2" s="12" t="s">
        <v>226</v>
      </c>
      <c r="D2" s="12" t="s">
        <v>6</v>
      </c>
      <c r="E2" s="12" t="s">
        <v>6</v>
      </c>
      <c r="F2" s="12" t="s">
        <v>6</v>
      </c>
      <c r="G2" s="12" t="s">
        <v>6</v>
      </c>
      <c r="H2" s="12" t="s">
        <v>6</v>
      </c>
      <c r="I2" s="12" t="s">
        <v>6</v>
      </c>
      <c r="J2" s="12" t="s">
        <v>6</v>
      </c>
      <c r="K2" s="12">
        <f>IF(J2=L$1,0,99)</f>
        <v>0</v>
      </c>
      <c r="L2" s="12"/>
      <c r="M2" s="12"/>
    </row>
    <row r="3" spans="1:13" x14ac:dyDescent="0.25">
      <c r="A3" s="12">
        <v>1</v>
      </c>
      <c r="B3" s="12" t="s">
        <v>244</v>
      </c>
      <c r="C3" s="12" t="s">
        <v>226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12" t="s">
        <v>6</v>
      </c>
      <c r="K3" s="12">
        <f t="shared" ref="K3:K66" si="0">IF(J3=L$1,0,99)</f>
        <v>0</v>
      </c>
      <c r="L3" s="12"/>
      <c r="M3" s="12"/>
    </row>
    <row r="4" spans="1:13" x14ac:dyDescent="0.25">
      <c r="A4" s="12">
        <v>2</v>
      </c>
      <c r="B4" s="12" t="s">
        <v>245</v>
      </c>
      <c r="C4" s="12" t="s">
        <v>226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>
        <f t="shared" si="0"/>
        <v>0</v>
      </c>
      <c r="L4" s="12"/>
      <c r="M4" s="12"/>
    </row>
    <row r="5" spans="1:13" x14ac:dyDescent="0.25">
      <c r="A5" s="12">
        <v>3</v>
      </c>
      <c r="B5" s="12" t="s">
        <v>246</v>
      </c>
      <c r="C5" s="12" t="s">
        <v>226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>
        <f t="shared" si="0"/>
        <v>0</v>
      </c>
      <c r="L5" s="12"/>
      <c r="M5" s="12"/>
    </row>
    <row r="6" spans="1:13" x14ac:dyDescent="0.25">
      <c r="A6" s="12">
        <v>4</v>
      </c>
      <c r="B6" s="12" t="s">
        <v>247</v>
      </c>
      <c r="C6" s="12" t="s">
        <v>226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>
        <f t="shared" si="0"/>
        <v>0</v>
      </c>
      <c r="L6" s="12"/>
      <c r="M6" s="12"/>
    </row>
    <row r="7" spans="1:13" x14ac:dyDescent="0.25">
      <c r="A7" s="12">
        <v>5</v>
      </c>
      <c r="B7" s="12" t="s">
        <v>248</v>
      </c>
      <c r="C7" s="12" t="s">
        <v>226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>
        <f t="shared" si="0"/>
        <v>0</v>
      </c>
      <c r="L7" s="12"/>
      <c r="M7" s="12"/>
    </row>
    <row r="8" spans="1:13" x14ac:dyDescent="0.25">
      <c r="A8" s="12">
        <v>6</v>
      </c>
      <c r="B8" s="12" t="s">
        <v>249</v>
      </c>
      <c r="C8" s="12" t="s">
        <v>226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 t="s">
        <v>6</v>
      </c>
      <c r="K8" s="12">
        <f t="shared" si="0"/>
        <v>0</v>
      </c>
      <c r="L8" s="12"/>
      <c r="M8" s="12"/>
    </row>
    <row r="9" spans="1:13" x14ac:dyDescent="0.25">
      <c r="A9" s="12">
        <v>7</v>
      </c>
      <c r="B9" s="12" t="s">
        <v>250</v>
      </c>
      <c r="C9" s="12" t="s">
        <v>226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12" t="s">
        <v>6</v>
      </c>
      <c r="K9" s="12">
        <f t="shared" si="0"/>
        <v>0</v>
      </c>
      <c r="L9" s="12"/>
      <c r="M9" s="12"/>
    </row>
    <row r="10" spans="1:13" x14ac:dyDescent="0.25">
      <c r="A10" s="12">
        <v>8</v>
      </c>
      <c r="B10" s="12" t="s">
        <v>251</v>
      </c>
      <c r="C10" s="12" t="s">
        <v>226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12" t="s">
        <v>6</v>
      </c>
      <c r="K10" s="12">
        <f t="shared" si="0"/>
        <v>0</v>
      </c>
      <c r="L10" s="12"/>
      <c r="M10" s="12"/>
    </row>
    <row r="11" spans="1:13" x14ac:dyDescent="0.25">
      <c r="A11" s="12">
        <v>9</v>
      </c>
      <c r="B11" s="12" t="s">
        <v>252</v>
      </c>
      <c r="C11" s="12" t="s">
        <v>226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>
        <f t="shared" si="0"/>
        <v>0</v>
      </c>
      <c r="L11" s="12"/>
      <c r="M11" s="12"/>
    </row>
    <row r="12" spans="1:13" x14ac:dyDescent="0.25">
      <c r="A12" s="12">
        <v>10</v>
      </c>
      <c r="B12" s="12" t="s">
        <v>253</v>
      </c>
      <c r="C12" s="12" t="s">
        <v>226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>
        <f t="shared" si="0"/>
        <v>0</v>
      </c>
      <c r="L12" s="12"/>
      <c r="M12" s="12"/>
    </row>
    <row r="13" spans="1:13" x14ac:dyDescent="0.25">
      <c r="A13" s="12">
        <v>11</v>
      </c>
      <c r="B13" s="12" t="s">
        <v>254</v>
      </c>
      <c r="C13" s="12" t="s">
        <v>226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>
        <f t="shared" si="0"/>
        <v>0</v>
      </c>
      <c r="L13" s="12"/>
      <c r="M13" s="12"/>
    </row>
    <row r="14" spans="1:13" x14ac:dyDescent="0.25">
      <c r="A14" s="12">
        <v>12</v>
      </c>
      <c r="B14" s="12" t="s">
        <v>255</v>
      </c>
      <c r="C14" s="12" t="s">
        <v>226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>
        <f t="shared" si="0"/>
        <v>0</v>
      </c>
      <c r="L14" s="12"/>
      <c r="M14" s="12"/>
    </row>
    <row r="15" spans="1:13" x14ac:dyDescent="0.25">
      <c r="A15" s="12">
        <v>13</v>
      </c>
      <c r="B15" s="12" t="s">
        <v>256</v>
      </c>
      <c r="C15" s="12" t="s">
        <v>226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12" t="s">
        <v>6</v>
      </c>
      <c r="K15" s="12">
        <f t="shared" si="0"/>
        <v>0</v>
      </c>
      <c r="L15" s="12"/>
      <c r="M15" s="12"/>
    </row>
    <row r="16" spans="1:13" x14ac:dyDescent="0.25">
      <c r="A16" s="12">
        <v>14</v>
      </c>
      <c r="B16" s="12" t="s">
        <v>257</v>
      </c>
      <c r="C16" s="12" t="s">
        <v>226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12" t="s">
        <v>6</v>
      </c>
      <c r="K16" s="12">
        <f t="shared" si="0"/>
        <v>0</v>
      </c>
      <c r="L16" s="12"/>
      <c r="M16" s="12"/>
    </row>
    <row r="17" spans="1:13" x14ac:dyDescent="0.25">
      <c r="A17" s="12">
        <v>15</v>
      </c>
      <c r="B17" s="12" t="s">
        <v>258</v>
      </c>
      <c r="C17" s="12" t="s">
        <v>226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12" t="s">
        <v>6</v>
      </c>
      <c r="K17" s="12">
        <f t="shared" si="0"/>
        <v>0</v>
      </c>
      <c r="L17" s="12"/>
      <c r="M17" s="12"/>
    </row>
    <row r="18" spans="1:13" x14ac:dyDescent="0.25">
      <c r="A18" s="12">
        <v>16</v>
      </c>
      <c r="B18" s="12" t="s">
        <v>6</v>
      </c>
      <c r="C18" s="12" t="s">
        <v>6</v>
      </c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>
        <f t="shared" si="0"/>
        <v>0</v>
      </c>
      <c r="L18" s="12"/>
      <c r="M18" s="12"/>
    </row>
    <row r="19" spans="1:13" x14ac:dyDescent="0.25">
      <c r="A19" s="12">
        <v>17</v>
      </c>
      <c r="B19" s="12" t="s">
        <v>6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>
        <f t="shared" si="0"/>
        <v>0</v>
      </c>
      <c r="L19" s="12"/>
      <c r="M19" s="12"/>
    </row>
    <row r="20" spans="1:13" x14ac:dyDescent="0.25">
      <c r="A20" s="12">
        <v>18</v>
      </c>
      <c r="B20" s="12" t="s">
        <v>6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>
        <f t="shared" si="0"/>
        <v>0</v>
      </c>
      <c r="L20" s="12"/>
      <c r="M20" s="12"/>
    </row>
    <row r="21" spans="1:13" x14ac:dyDescent="0.25">
      <c r="A21" s="12">
        <v>19</v>
      </c>
      <c r="B21" s="12" t="s">
        <v>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>
        <f t="shared" si="0"/>
        <v>0</v>
      </c>
      <c r="L21" s="12"/>
      <c r="M21" s="12"/>
    </row>
    <row r="22" spans="1:13" x14ac:dyDescent="0.25">
      <c r="A22" s="12">
        <v>20</v>
      </c>
      <c r="B22" s="12" t="s">
        <v>6</v>
      </c>
      <c r="C22" s="12" t="s">
        <v>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>
        <f t="shared" si="0"/>
        <v>0</v>
      </c>
      <c r="L22" s="12"/>
      <c r="M22" s="12"/>
    </row>
    <row r="23" spans="1:13" x14ac:dyDescent="0.25">
      <c r="A23" s="12">
        <v>21</v>
      </c>
      <c r="B23" s="12" t="s">
        <v>6</v>
      </c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>
        <f t="shared" si="0"/>
        <v>0</v>
      </c>
      <c r="L23" s="12"/>
      <c r="M23" s="12"/>
    </row>
    <row r="24" spans="1:13" x14ac:dyDescent="0.25">
      <c r="A24" s="12">
        <v>22</v>
      </c>
      <c r="B24" s="12" t="s">
        <v>6</v>
      </c>
      <c r="C24" s="12" t="s">
        <v>6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>
        <f t="shared" si="0"/>
        <v>0</v>
      </c>
      <c r="L24" s="12"/>
      <c r="M24" s="12"/>
    </row>
    <row r="25" spans="1:13" x14ac:dyDescent="0.25">
      <c r="A25" s="12">
        <v>23</v>
      </c>
      <c r="B25" s="12" t="s">
        <v>6</v>
      </c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 t="s">
        <v>6</v>
      </c>
      <c r="J25" s="12" t="s">
        <v>6</v>
      </c>
      <c r="K25" s="12">
        <f t="shared" si="0"/>
        <v>0</v>
      </c>
      <c r="L25" s="12"/>
      <c r="M25" s="12"/>
    </row>
    <row r="26" spans="1:13" x14ac:dyDescent="0.25">
      <c r="A26" s="12">
        <v>24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>
        <f t="shared" si="0"/>
        <v>0</v>
      </c>
      <c r="L26" s="12"/>
      <c r="M26" s="12"/>
    </row>
    <row r="27" spans="1:13" x14ac:dyDescent="0.25">
      <c r="A27" s="12">
        <v>25</v>
      </c>
      <c r="B27" s="12" t="s">
        <v>6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>
        <f t="shared" si="0"/>
        <v>0</v>
      </c>
      <c r="L27" s="12"/>
      <c r="M27" s="12"/>
    </row>
    <row r="28" spans="1:13" x14ac:dyDescent="0.25">
      <c r="A28" s="12">
        <v>26</v>
      </c>
      <c r="B28" s="12" t="s">
        <v>6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>
        <f t="shared" si="0"/>
        <v>0</v>
      </c>
      <c r="L28" s="12"/>
      <c r="M28" s="12"/>
    </row>
    <row r="29" spans="1:13" x14ac:dyDescent="0.25">
      <c r="A29" s="12">
        <v>27</v>
      </c>
      <c r="B29" s="12" t="s">
        <v>6</v>
      </c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 t="s">
        <v>6</v>
      </c>
      <c r="J29" s="12" t="s">
        <v>6</v>
      </c>
      <c r="K29" s="12">
        <f t="shared" si="0"/>
        <v>0</v>
      </c>
      <c r="L29" s="12"/>
      <c r="M29" s="12"/>
    </row>
    <row r="30" spans="1:13" x14ac:dyDescent="0.25">
      <c r="A30" s="12">
        <v>28</v>
      </c>
      <c r="B30" s="12" t="s">
        <v>6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6</v>
      </c>
      <c r="I30" s="12" t="s">
        <v>6</v>
      </c>
      <c r="J30" s="12" t="s">
        <v>6</v>
      </c>
      <c r="K30" s="12">
        <f t="shared" si="0"/>
        <v>0</v>
      </c>
      <c r="L30" s="12"/>
      <c r="M30" s="12"/>
    </row>
    <row r="31" spans="1:13" x14ac:dyDescent="0.25">
      <c r="A31" s="12">
        <v>29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 t="s">
        <v>6</v>
      </c>
      <c r="J31" s="12" t="s">
        <v>6</v>
      </c>
      <c r="K31" s="12">
        <f t="shared" si="0"/>
        <v>0</v>
      </c>
      <c r="L31" s="12"/>
      <c r="M31" s="12"/>
    </row>
    <row r="32" spans="1:13" x14ac:dyDescent="0.25">
      <c r="A32" s="12">
        <v>30</v>
      </c>
      <c r="B32" s="12" t="s">
        <v>6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6</v>
      </c>
      <c r="I32" s="12" t="s">
        <v>6</v>
      </c>
      <c r="J32" s="12" t="s">
        <v>6</v>
      </c>
      <c r="K32" s="12">
        <f t="shared" si="0"/>
        <v>0</v>
      </c>
      <c r="L32" s="12"/>
      <c r="M32" s="12"/>
    </row>
    <row r="33" spans="1:13" x14ac:dyDescent="0.25">
      <c r="A33" s="12">
        <v>31</v>
      </c>
      <c r="B33" s="12" t="s">
        <v>6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>
        <f t="shared" si="0"/>
        <v>0</v>
      </c>
      <c r="L33" s="12"/>
      <c r="M33" s="12"/>
    </row>
    <row r="34" spans="1:13" x14ac:dyDescent="0.25">
      <c r="A34" s="12">
        <v>32</v>
      </c>
      <c r="B34" s="12" t="s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>
        <f t="shared" si="0"/>
        <v>0</v>
      </c>
      <c r="L34" s="12"/>
      <c r="M34" s="12"/>
    </row>
    <row r="35" spans="1:13" x14ac:dyDescent="0.25">
      <c r="A35" s="12">
        <v>33</v>
      </c>
      <c r="B35" s="12" t="s">
        <v>6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>
        <f t="shared" si="0"/>
        <v>0</v>
      </c>
      <c r="L35" s="12"/>
      <c r="M35" s="12"/>
    </row>
    <row r="36" spans="1:13" x14ac:dyDescent="0.25">
      <c r="A36" s="12">
        <v>34</v>
      </c>
      <c r="B36" s="12" t="s">
        <v>6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2" t="s">
        <v>6</v>
      </c>
      <c r="J36" s="12" t="s">
        <v>6</v>
      </c>
      <c r="K36" s="12">
        <f t="shared" si="0"/>
        <v>0</v>
      </c>
      <c r="L36" s="12"/>
      <c r="M36" s="12"/>
    </row>
    <row r="37" spans="1:13" x14ac:dyDescent="0.25">
      <c r="A37" s="12">
        <v>35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 t="s">
        <v>6</v>
      </c>
      <c r="J37" s="12" t="s">
        <v>6</v>
      </c>
      <c r="K37" s="12">
        <f t="shared" si="0"/>
        <v>0</v>
      </c>
      <c r="L37" s="12"/>
      <c r="M37" s="12"/>
    </row>
    <row r="38" spans="1:13" x14ac:dyDescent="0.25">
      <c r="A38" s="12">
        <v>36</v>
      </c>
      <c r="B38" s="12" t="s">
        <v>6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6</v>
      </c>
      <c r="I38" s="12" t="s">
        <v>6</v>
      </c>
      <c r="J38" s="12" t="s">
        <v>6</v>
      </c>
      <c r="K38" s="12">
        <f t="shared" si="0"/>
        <v>0</v>
      </c>
      <c r="L38" s="12"/>
      <c r="M38" s="12"/>
    </row>
    <row r="39" spans="1:13" x14ac:dyDescent="0.25">
      <c r="A39" s="12">
        <v>37</v>
      </c>
      <c r="B39" s="12" t="s">
        <v>6</v>
      </c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 t="s">
        <v>6</v>
      </c>
      <c r="J39" s="12" t="s">
        <v>6</v>
      </c>
      <c r="K39" s="12">
        <f t="shared" si="0"/>
        <v>0</v>
      </c>
      <c r="L39" s="12"/>
      <c r="M39" s="12"/>
    </row>
    <row r="40" spans="1:13" x14ac:dyDescent="0.25">
      <c r="A40" s="12">
        <v>38</v>
      </c>
      <c r="B40" s="12" t="s">
        <v>6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>
        <f t="shared" si="0"/>
        <v>0</v>
      </c>
      <c r="L40" s="12"/>
      <c r="M40" s="12"/>
    </row>
    <row r="41" spans="1:13" x14ac:dyDescent="0.25">
      <c r="A41" s="12">
        <v>39</v>
      </c>
      <c r="B41" s="12" t="s">
        <v>6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>
        <f t="shared" si="0"/>
        <v>0</v>
      </c>
      <c r="L41" s="12"/>
      <c r="M41" s="12"/>
    </row>
    <row r="42" spans="1:13" x14ac:dyDescent="0.25">
      <c r="A42" s="12">
        <v>40</v>
      </c>
      <c r="B42" s="12" t="s">
        <v>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>
        <f t="shared" si="0"/>
        <v>0</v>
      </c>
      <c r="L42" s="12"/>
      <c r="M42" s="12"/>
    </row>
    <row r="43" spans="1:13" x14ac:dyDescent="0.25">
      <c r="A43" s="12">
        <v>41</v>
      </c>
      <c r="B43" s="12" t="s">
        <v>6</v>
      </c>
      <c r="C43" s="12" t="s">
        <v>6</v>
      </c>
      <c r="D43" s="12" t="s">
        <v>6</v>
      </c>
      <c r="E43" s="12" t="s">
        <v>6</v>
      </c>
      <c r="F43" s="12" t="s">
        <v>6</v>
      </c>
      <c r="G43" s="12" t="s">
        <v>6</v>
      </c>
      <c r="H43" s="12" t="s">
        <v>6</v>
      </c>
      <c r="I43" s="12" t="s">
        <v>6</v>
      </c>
      <c r="J43" s="12" t="s">
        <v>6</v>
      </c>
      <c r="K43" s="12">
        <f t="shared" si="0"/>
        <v>0</v>
      </c>
      <c r="L43" s="12"/>
      <c r="M43" s="12"/>
    </row>
    <row r="44" spans="1:13" x14ac:dyDescent="0.25">
      <c r="A44" s="12">
        <v>42</v>
      </c>
      <c r="B44" s="12" t="s">
        <v>6</v>
      </c>
      <c r="C44" s="12" t="s">
        <v>6</v>
      </c>
      <c r="D44" s="12" t="s">
        <v>6</v>
      </c>
      <c r="E44" s="12" t="s">
        <v>6</v>
      </c>
      <c r="F44" s="12" t="s">
        <v>6</v>
      </c>
      <c r="G44" s="12" t="s">
        <v>6</v>
      </c>
      <c r="H44" s="12" t="s">
        <v>6</v>
      </c>
      <c r="I44" s="12" t="s">
        <v>6</v>
      </c>
      <c r="J44" s="12" t="s">
        <v>6</v>
      </c>
      <c r="K44" s="12">
        <f t="shared" si="0"/>
        <v>0</v>
      </c>
      <c r="L44" s="12"/>
      <c r="M44" s="12"/>
    </row>
    <row r="45" spans="1:13" x14ac:dyDescent="0.25">
      <c r="A45" s="12">
        <v>43</v>
      </c>
      <c r="B45" s="12" t="s">
        <v>6</v>
      </c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 t="s">
        <v>6</v>
      </c>
      <c r="J45" s="12" t="s">
        <v>6</v>
      </c>
      <c r="K45" s="12">
        <f t="shared" si="0"/>
        <v>0</v>
      </c>
      <c r="L45" s="12"/>
      <c r="M45" s="12"/>
    </row>
    <row r="46" spans="1:13" x14ac:dyDescent="0.25">
      <c r="A46" s="12">
        <v>44</v>
      </c>
      <c r="B46" s="12" t="s">
        <v>6</v>
      </c>
      <c r="C46" s="12" t="s">
        <v>6</v>
      </c>
      <c r="D46" s="12" t="s">
        <v>6</v>
      </c>
      <c r="E46" s="12" t="s">
        <v>6</v>
      </c>
      <c r="F46" s="12" t="s">
        <v>6</v>
      </c>
      <c r="G46" s="12" t="s">
        <v>6</v>
      </c>
      <c r="H46" s="12" t="s">
        <v>6</v>
      </c>
      <c r="I46" s="12" t="s">
        <v>6</v>
      </c>
      <c r="J46" s="12" t="s">
        <v>6</v>
      </c>
      <c r="K46" s="12">
        <f t="shared" si="0"/>
        <v>0</v>
      </c>
      <c r="L46" s="12"/>
      <c r="M46" s="12"/>
    </row>
    <row r="47" spans="1:13" x14ac:dyDescent="0.25">
      <c r="A47" s="12">
        <v>45</v>
      </c>
      <c r="B47" s="12" t="s">
        <v>6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>
        <f t="shared" si="0"/>
        <v>0</v>
      </c>
      <c r="L47" s="12"/>
      <c r="M47" s="12"/>
    </row>
    <row r="48" spans="1:13" x14ac:dyDescent="0.25">
      <c r="A48" s="12">
        <v>46</v>
      </c>
      <c r="B48" s="12" t="s">
        <v>6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>
        <f t="shared" si="0"/>
        <v>0</v>
      </c>
      <c r="L48" s="12"/>
      <c r="M48" s="12"/>
    </row>
    <row r="49" spans="1:13" x14ac:dyDescent="0.25">
      <c r="A49" s="12">
        <v>47</v>
      </c>
      <c r="B49" s="12" t="s">
        <v>6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>
        <f t="shared" si="0"/>
        <v>0</v>
      </c>
      <c r="L49" s="12"/>
      <c r="M49" s="12"/>
    </row>
    <row r="50" spans="1:13" x14ac:dyDescent="0.25">
      <c r="A50" s="12">
        <v>48</v>
      </c>
      <c r="B50" s="12" t="s">
        <v>6</v>
      </c>
      <c r="C50" s="12" t="s">
        <v>6</v>
      </c>
      <c r="D50" s="12" t="s">
        <v>6</v>
      </c>
      <c r="E50" s="12" t="s">
        <v>6</v>
      </c>
      <c r="F50" s="12" t="s">
        <v>6</v>
      </c>
      <c r="G50" s="12" t="s">
        <v>6</v>
      </c>
      <c r="H50" s="12" t="s">
        <v>6</v>
      </c>
      <c r="I50" s="12" t="s">
        <v>6</v>
      </c>
      <c r="J50" s="12" t="s">
        <v>6</v>
      </c>
      <c r="K50" s="12">
        <f t="shared" si="0"/>
        <v>0</v>
      </c>
      <c r="L50" s="12"/>
      <c r="M50" s="12"/>
    </row>
    <row r="51" spans="1:13" x14ac:dyDescent="0.25">
      <c r="A51" s="12">
        <v>49</v>
      </c>
      <c r="B51" s="12" t="s">
        <v>6</v>
      </c>
      <c r="C51" s="12" t="s">
        <v>6</v>
      </c>
      <c r="D51" s="12" t="s">
        <v>6</v>
      </c>
      <c r="E51" s="12" t="s">
        <v>6</v>
      </c>
      <c r="F51" s="12" t="s">
        <v>6</v>
      </c>
      <c r="G51" s="12" t="s">
        <v>6</v>
      </c>
      <c r="H51" s="12" t="s">
        <v>6</v>
      </c>
      <c r="I51" s="12" t="s">
        <v>6</v>
      </c>
      <c r="J51" s="12" t="s">
        <v>6</v>
      </c>
      <c r="K51" s="12">
        <f t="shared" si="0"/>
        <v>0</v>
      </c>
      <c r="L51" s="12"/>
      <c r="M51" s="12"/>
    </row>
    <row r="52" spans="1:13" x14ac:dyDescent="0.25">
      <c r="A52" s="12">
        <v>50</v>
      </c>
      <c r="B52" s="12" t="s">
        <v>6</v>
      </c>
      <c r="C52" s="12" t="s">
        <v>6</v>
      </c>
      <c r="D52" s="12" t="s">
        <v>6</v>
      </c>
      <c r="E52" s="12" t="s">
        <v>6</v>
      </c>
      <c r="F52" s="12" t="s">
        <v>6</v>
      </c>
      <c r="G52" s="12" t="s">
        <v>6</v>
      </c>
      <c r="H52" s="12" t="s">
        <v>6</v>
      </c>
      <c r="I52" s="12" t="s">
        <v>6</v>
      </c>
      <c r="J52" s="12" t="s">
        <v>6</v>
      </c>
      <c r="K52" s="12">
        <f t="shared" si="0"/>
        <v>0</v>
      </c>
      <c r="L52" s="12"/>
      <c r="M52" s="12"/>
    </row>
    <row r="53" spans="1:13" x14ac:dyDescent="0.25">
      <c r="A53" s="12">
        <v>51</v>
      </c>
      <c r="B53" s="12" t="s">
        <v>6</v>
      </c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 t="s">
        <v>6</v>
      </c>
      <c r="J53" s="12" t="s">
        <v>6</v>
      </c>
      <c r="K53" s="12">
        <f t="shared" si="0"/>
        <v>0</v>
      </c>
      <c r="L53" s="12"/>
      <c r="M53" s="12"/>
    </row>
    <row r="54" spans="1:13" x14ac:dyDescent="0.25">
      <c r="A54" s="12">
        <v>52</v>
      </c>
      <c r="B54" s="12" t="s">
        <v>6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>
        <f t="shared" si="0"/>
        <v>0</v>
      </c>
      <c r="L54" s="12"/>
      <c r="M54" s="12"/>
    </row>
    <row r="55" spans="1:13" x14ac:dyDescent="0.25">
      <c r="A55" s="12">
        <v>53</v>
      </c>
      <c r="B55" s="12" t="s">
        <v>6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>
        <f t="shared" si="0"/>
        <v>0</v>
      </c>
      <c r="L55" s="12"/>
      <c r="M55" s="12"/>
    </row>
    <row r="56" spans="1:13" x14ac:dyDescent="0.25">
      <c r="A56" s="12">
        <v>54</v>
      </c>
      <c r="B56" s="12" t="s">
        <v>6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>
        <f t="shared" si="0"/>
        <v>0</v>
      </c>
      <c r="L56" s="12"/>
      <c r="M56" s="12"/>
    </row>
    <row r="57" spans="1:13" x14ac:dyDescent="0.25">
      <c r="A57" s="12">
        <v>55</v>
      </c>
      <c r="B57" s="12" t="s">
        <v>6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 t="s">
        <v>6</v>
      </c>
      <c r="J57" s="12" t="s">
        <v>6</v>
      </c>
      <c r="K57" s="12">
        <f t="shared" si="0"/>
        <v>0</v>
      </c>
      <c r="L57" s="12"/>
      <c r="M57" s="12"/>
    </row>
    <row r="58" spans="1:13" x14ac:dyDescent="0.25">
      <c r="A58" s="12">
        <v>56</v>
      </c>
      <c r="B58" s="12" t="s">
        <v>6</v>
      </c>
      <c r="C58" s="12" t="s">
        <v>6</v>
      </c>
      <c r="D58" s="12" t="s">
        <v>6</v>
      </c>
      <c r="E58" s="12" t="s">
        <v>6</v>
      </c>
      <c r="F58" s="12" t="s">
        <v>6</v>
      </c>
      <c r="G58" s="12" t="s">
        <v>6</v>
      </c>
      <c r="H58" s="12" t="s">
        <v>6</v>
      </c>
      <c r="I58" s="12" t="s">
        <v>6</v>
      </c>
      <c r="J58" s="12" t="s">
        <v>6</v>
      </c>
      <c r="K58" s="12">
        <f t="shared" si="0"/>
        <v>0</v>
      </c>
      <c r="L58" s="12"/>
      <c r="M58" s="12"/>
    </row>
    <row r="59" spans="1:13" x14ac:dyDescent="0.25">
      <c r="A59" s="12">
        <v>57</v>
      </c>
      <c r="B59" s="12" t="s">
        <v>6</v>
      </c>
      <c r="C59" s="12" t="s">
        <v>6</v>
      </c>
      <c r="D59" s="12" t="s">
        <v>6</v>
      </c>
      <c r="E59" s="12" t="s">
        <v>6</v>
      </c>
      <c r="F59" s="12" t="s">
        <v>6</v>
      </c>
      <c r="G59" s="12" t="s">
        <v>6</v>
      </c>
      <c r="H59" s="12" t="s">
        <v>6</v>
      </c>
      <c r="I59" s="12" t="s">
        <v>6</v>
      </c>
      <c r="J59" s="12" t="s">
        <v>6</v>
      </c>
      <c r="K59" s="12">
        <f t="shared" si="0"/>
        <v>0</v>
      </c>
      <c r="L59" s="12"/>
      <c r="M59" s="12"/>
    </row>
    <row r="60" spans="1:13" x14ac:dyDescent="0.25">
      <c r="A60" s="12">
        <v>58</v>
      </c>
      <c r="B60" s="12" t="s">
        <v>6</v>
      </c>
      <c r="C60" s="12" t="s">
        <v>6</v>
      </c>
      <c r="D60" s="12" t="s">
        <v>6</v>
      </c>
      <c r="E60" s="12" t="s">
        <v>6</v>
      </c>
      <c r="F60" s="12" t="s">
        <v>6</v>
      </c>
      <c r="G60" s="12" t="s">
        <v>6</v>
      </c>
      <c r="H60" s="12" t="s">
        <v>6</v>
      </c>
      <c r="I60" s="12" t="s">
        <v>6</v>
      </c>
      <c r="J60" s="12" t="s">
        <v>6</v>
      </c>
      <c r="K60" s="12">
        <f t="shared" si="0"/>
        <v>0</v>
      </c>
      <c r="L60" s="12"/>
      <c r="M60" s="12"/>
    </row>
    <row r="61" spans="1:13" x14ac:dyDescent="0.25">
      <c r="A61" s="12">
        <v>59</v>
      </c>
      <c r="B61" s="12" t="s">
        <v>6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>
        <f t="shared" si="0"/>
        <v>0</v>
      </c>
      <c r="L61" s="12"/>
      <c r="M61" s="12"/>
    </row>
    <row r="62" spans="1:13" x14ac:dyDescent="0.25">
      <c r="A62" s="12">
        <v>60</v>
      </c>
      <c r="B62" s="12" t="s">
        <v>6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>
        <f t="shared" si="0"/>
        <v>0</v>
      </c>
      <c r="L62" s="12"/>
      <c r="M62" s="12"/>
    </row>
    <row r="63" spans="1:13" x14ac:dyDescent="0.25">
      <c r="A63" s="12">
        <v>61</v>
      </c>
      <c r="B63" s="12" t="s">
        <v>6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>
        <f t="shared" si="0"/>
        <v>0</v>
      </c>
      <c r="L63" s="12"/>
      <c r="M63" s="12"/>
    </row>
    <row r="64" spans="1:13" x14ac:dyDescent="0.25">
      <c r="A64" s="12">
        <v>62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>
        <f t="shared" si="0"/>
        <v>0</v>
      </c>
      <c r="L64" s="12"/>
      <c r="M64" s="12"/>
    </row>
    <row r="65" spans="1:13" x14ac:dyDescent="0.25">
      <c r="A65" s="12">
        <v>63</v>
      </c>
      <c r="B65" s="12" t="s">
        <v>6</v>
      </c>
      <c r="C65" s="12" t="s">
        <v>6</v>
      </c>
      <c r="D65" s="12" t="s">
        <v>6</v>
      </c>
      <c r="E65" s="12" t="s">
        <v>6</v>
      </c>
      <c r="F65" s="12" t="s">
        <v>6</v>
      </c>
      <c r="G65" s="12" t="s">
        <v>6</v>
      </c>
      <c r="H65" s="12" t="s">
        <v>6</v>
      </c>
      <c r="I65" s="12" t="s">
        <v>6</v>
      </c>
      <c r="J65" s="12" t="s">
        <v>6</v>
      </c>
      <c r="K65" s="12">
        <f t="shared" si="0"/>
        <v>0</v>
      </c>
      <c r="L65" s="12"/>
      <c r="M65" s="12"/>
    </row>
    <row r="66" spans="1:13" x14ac:dyDescent="0.25">
      <c r="A66" s="12">
        <v>64</v>
      </c>
      <c r="B66" s="12" t="s">
        <v>6</v>
      </c>
      <c r="C66" s="12" t="s">
        <v>6</v>
      </c>
      <c r="D66" s="12" t="s">
        <v>6</v>
      </c>
      <c r="E66" s="12" t="s">
        <v>6</v>
      </c>
      <c r="F66" s="12" t="s">
        <v>6</v>
      </c>
      <c r="G66" s="12" t="s">
        <v>6</v>
      </c>
      <c r="H66" s="12" t="s">
        <v>6</v>
      </c>
      <c r="I66" s="12" t="s">
        <v>6</v>
      </c>
      <c r="J66" s="12" t="s">
        <v>6</v>
      </c>
      <c r="K66" s="12">
        <f t="shared" si="0"/>
        <v>0</v>
      </c>
      <c r="L66" s="12"/>
      <c r="M66" s="12"/>
    </row>
    <row r="67" spans="1:13" x14ac:dyDescent="0.25">
      <c r="A67" s="12">
        <v>65</v>
      </c>
      <c r="B67" s="12" t="s">
        <v>6</v>
      </c>
      <c r="C67" s="12" t="s">
        <v>6</v>
      </c>
      <c r="D67" s="12" t="s">
        <v>6</v>
      </c>
      <c r="E67" s="12" t="s">
        <v>6</v>
      </c>
      <c r="F67" s="12" t="s">
        <v>6</v>
      </c>
      <c r="G67" s="12" t="s">
        <v>6</v>
      </c>
      <c r="H67" s="12" t="s">
        <v>6</v>
      </c>
      <c r="I67" s="12" t="s">
        <v>6</v>
      </c>
      <c r="J67" s="12" t="s">
        <v>6</v>
      </c>
      <c r="K67" s="12">
        <f t="shared" ref="K67:K130" si="1">IF(J67=L$1,0,99)</f>
        <v>0</v>
      </c>
      <c r="L67" s="12"/>
      <c r="M67" s="12"/>
    </row>
    <row r="68" spans="1:13" x14ac:dyDescent="0.25">
      <c r="A68" s="12">
        <v>66</v>
      </c>
      <c r="B68" s="12" t="s">
        <v>6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>
        <f t="shared" si="1"/>
        <v>0</v>
      </c>
      <c r="L68" s="12"/>
      <c r="M68" s="12"/>
    </row>
    <row r="69" spans="1:13" x14ac:dyDescent="0.25">
      <c r="A69" s="12">
        <v>67</v>
      </c>
      <c r="B69" s="12" t="s">
        <v>6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>
        <f t="shared" si="1"/>
        <v>0</v>
      </c>
      <c r="L69" s="12"/>
      <c r="M69" s="12"/>
    </row>
    <row r="70" spans="1:13" x14ac:dyDescent="0.25">
      <c r="A70" s="12">
        <v>68</v>
      </c>
      <c r="B70" s="12" t="s">
        <v>6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>
        <f t="shared" si="1"/>
        <v>0</v>
      </c>
      <c r="L70" s="12"/>
      <c r="M70" s="12"/>
    </row>
    <row r="71" spans="1:13" x14ac:dyDescent="0.25">
      <c r="A71" s="12">
        <v>69</v>
      </c>
      <c r="B71" s="12" t="s">
        <v>6</v>
      </c>
      <c r="C71" s="12" t="s">
        <v>6</v>
      </c>
      <c r="D71" s="12" t="s">
        <v>6</v>
      </c>
      <c r="E71" s="12" t="s">
        <v>6</v>
      </c>
      <c r="F71" s="12" t="s">
        <v>6</v>
      </c>
      <c r="G71" s="12" t="s">
        <v>6</v>
      </c>
      <c r="H71" s="12" t="s">
        <v>6</v>
      </c>
      <c r="I71" s="12" t="s">
        <v>6</v>
      </c>
      <c r="J71" s="12" t="s">
        <v>6</v>
      </c>
      <c r="K71" s="12">
        <f t="shared" si="1"/>
        <v>0</v>
      </c>
      <c r="L71" s="12"/>
      <c r="M71" s="12"/>
    </row>
    <row r="72" spans="1:13" x14ac:dyDescent="0.25">
      <c r="A72" s="12">
        <v>70</v>
      </c>
      <c r="B72" s="12" t="s">
        <v>6</v>
      </c>
      <c r="C72" s="12" t="s">
        <v>6</v>
      </c>
      <c r="D72" s="12" t="s">
        <v>6</v>
      </c>
      <c r="E72" s="12" t="s">
        <v>6</v>
      </c>
      <c r="F72" s="12" t="s">
        <v>6</v>
      </c>
      <c r="G72" s="12" t="s">
        <v>6</v>
      </c>
      <c r="H72" s="12" t="s">
        <v>6</v>
      </c>
      <c r="I72" s="12" t="s">
        <v>6</v>
      </c>
      <c r="J72" s="12" t="s">
        <v>6</v>
      </c>
      <c r="K72" s="12">
        <f t="shared" si="1"/>
        <v>0</v>
      </c>
      <c r="L72" s="12"/>
      <c r="M72" s="12"/>
    </row>
    <row r="73" spans="1:13" x14ac:dyDescent="0.25">
      <c r="A73" s="12">
        <v>71</v>
      </c>
      <c r="B73" s="12" t="s">
        <v>6</v>
      </c>
      <c r="C73" s="12" t="s">
        <v>6</v>
      </c>
      <c r="D73" s="12" t="s">
        <v>6</v>
      </c>
      <c r="E73" s="12" t="s">
        <v>6</v>
      </c>
      <c r="F73" s="12" t="s">
        <v>6</v>
      </c>
      <c r="G73" s="12" t="s">
        <v>6</v>
      </c>
      <c r="H73" s="12" t="s">
        <v>6</v>
      </c>
      <c r="I73" s="12" t="s">
        <v>6</v>
      </c>
      <c r="J73" s="12" t="s">
        <v>6</v>
      </c>
      <c r="K73" s="12">
        <f t="shared" si="1"/>
        <v>0</v>
      </c>
      <c r="L73" s="12"/>
      <c r="M73" s="12"/>
    </row>
    <row r="74" spans="1:13" x14ac:dyDescent="0.25">
      <c r="A74" s="12">
        <v>72</v>
      </c>
      <c r="B74" s="12" t="s">
        <v>6</v>
      </c>
      <c r="C74" s="12" t="s">
        <v>6</v>
      </c>
      <c r="D74" s="12" t="s">
        <v>6</v>
      </c>
      <c r="E74" s="12" t="s">
        <v>6</v>
      </c>
      <c r="F74" s="12" t="s">
        <v>6</v>
      </c>
      <c r="G74" s="12" t="s">
        <v>6</v>
      </c>
      <c r="H74" s="12" t="s">
        <v>6</v>
      </c>
      <c r="I74" s="12" t="s">
        <v>6</v>
      </c>
      <c r="J74" s="12" t="s">
        <v>6</v>
      </c>
      <c r="K74" s="12">
        <f t="shared" si="1"/>
        <v>0</v>
      </c>
      <c r="L74" s="12"/>
      <c r="M74" s="12"/>
    </row>
    <row r="75" spans="1:13" x14ac:dyDescent="0.25">
      <c r="A75" s="12">
        <v>73</v>
      </c>
      <c r="B75" s="12" t="s">
        <v>6</v>
      </c>
      <c r="C75" s="12" t="s">
        <v>6</v>
      </c>
      <c r="D75" s="12" t="s">
        <v>6</v>
      </c>
      <c r="E75" s="12" t="s">
        <v>6</v>
      </c>
      <c r="F75" s="12" t="s">
        <v>6</v>
      </c>
      <c r="G75" s="12" t="s">
        <v>6</v>
      </c>
      <c r="H75" s="12" t="s">
        <v>6</v>
      </c>
      <c r="I75" s="12" t="s">
        <v>6</v>
      </c>
      <c r="J75" s="12" t="s">
        <v>6</v>
      </c>
      <c r="K75" s="12">
        <f t="shared" si="1"/>
        <v>0</v>
      </c>
      <c r="L75" s="12"/>
      <c r="M75" s="12"/>
    </row>
    <row r="76" spans="1:13" x14ac:dyDescent="0.25">
      <c r="A76" s="12">
        <v>74</v>
      </c>
      <c r="B76" s="12" t="s">
        <v>6</v>
      </c>
      <c r="C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 t="s">
        <v>6</v>
      </c>
      <c r="J76" s="12" t="s">
        <v>6</v>
      </c>
      <c r="K76" s="12">
        <f t="shared" si="1"/>
        <v>0</v>
      </c>
      <c r="L76" s="12"/>
      <c r="M76" s="12"/>
    </row>
    <row r="77" spans="1:13" x14ac:dyDescent="0.25">
      <c r="A77" s="12">
        <v>75</v>
      </c>
      <c r="B77" s="12" t="s">
        <v>6</v>
      </c>
      <c r="C77" s="12" t="s">
        <v>6</v>
      </c>
      <c r="D77" s="12" t="s">
        <v>6</v>
      </c>
      <c r="E77" s="12" t="s">
        <v>6</v>
      </c>
      <c r="F77" s="12" t="s">
        <v>6</v>
      </c>
      <c r="G77" s="12" t="s">
        <v>6</v>
      </c>
      <c r="H77" s="12" t="s">
        <v>6</v>
      </c>
      <c r="I77" s="12" t="s">
        <v>6</v>
      </c>
      <c r="J77" s="12" t="s">
        <v>6</v>
      </c>
      <c r="K77" s="12">
        <f t="shared" si="1"/>
        <v>0</v>
      </c>
      <c r="L77" s="12"/>
      <c r="M77" s="12"/>
    </row>
    <row r="78" spans="1:13" x14ac:dyDescent="0.25">
      <c r="A78" s="12">
        <v>76</v>
      </c>
      <c r="B78" s="12" t="s">
        <v>6</v>
      </c>
      <c r="C78" s="12" t="s">
        <v>6</v>
      </c>
      <c r="D78" s="12" t="s">
        <v>6</v>
      </c>
      <c r="E78" s="12" t="s">
        <v>6</v>
      </c>
      <c r="F78" s="12" t="s">
        <v>6</v>
      </c>
      <c r="G78" s="12" t="s">
        <v>6</v>
      </c>
      <c r="H78" s="12" t="s">
        <v>6</v>
      </c>
      <c r="I78" s="12" t="s">
        <v>6</v>
      </c>
      <c r="J78" s="12" t="s">
        <v>6</v>
      </c>
      <c r="K78" s="12">
        <f t="shared" si="1"/>
        <v>0</v>
      </c>
      <c r="L78" s="12"/>
      <c r="M78" s="12"/>
    </row>
    <row r="79" spans="1:13" x14ac:dyDescent="0.25">
      <c r="A79" s="12">
        <v>77</v>
      </c>
      <c r="B79" s="12" t="s">
        <v>6</v>
      </c>
      <c r="C79" s="12" t="s">
        <v>6</v>
      </c>
      <c r="D79" s="12" t="s">
        <v>6</v>
      </c>
      <c r="E79" s="12" t="s">
        <v>6</v>
      </c>
      <c r="F79" s="12" t="s">
        <v>6</v>
      </c>
      <c r="G79" s="12" t="s">
        <v>6</v>
      </c>
      <c r="H79" s="12" t="s">
        <v>6</v>
      </c>
      <c r="I79" s="12" t="s">
        <v>6</v>
      </c>
      <c r="J79" s="12" t="s">
        <v>6</v>
      </c>
      <c r="K79" s="12">
        <f t="shared" si="1"/>
        <v>0</v>
      </c>
      <c r="L79" s="12"/>
      <c r="M79" s="12"/>
    </row>
    <row r="80" spans="1:13" x14ac:dyDescent="0.25">
      <c r="A80" s="12">
        <v>78</v>
      </c>
      <c r="B80" s="12" t="s">
        <v>6</v>
      </c>
      <c r="C80" s="12" t="s">
        <v>6</v>
      </c>
      <c r="D80" s="12" t="s">
        <v>6</v>
      </c>
      <c r="E80" s="12" t="s">
        <v>6</v>
      </c>
      <c r="F80" s="12" t="s">
        <v>6</v>
      </c>
      <c r="G80" s="12" t="s">
        <v>6</v>
      </c>
      <c r="H80" s="12" t="s">
        <v>6</v>
      </c>
      <c r="I80" s="12" t="s">
        <v>6</v>
      </c>
      <c r="J80" s="12" t="s">
        <v>6</v>
      </c>
      <c r="K80" s="12">
        <f t="shared" si="1"/>
        <v>0</v>
      </c>
      <c r="L80" s="12"/>
      <c r="M80" s="12"/>
    </row>
    <row r="81" spans="1:13" x14ac:dyDescent="0.25">
      <c r="A81" s="12">
        <v>79</v>
      </c>
      <c r="B81" s="12" t="s">
        <v>6</v>
      </c>
      <c r="C81" s="12" t="s">
        <v>6</v>
      </c>
      <c r="D81" s="12" t="s">
        <v>6</v>
      </c>
      <c r="E81" s="12" t="s">
        <v>6</v>
      </c>
      <c r="F81" s="12" t="s">
        <v>6</v>
      </c>
      <c r="G81" s="12" t="s">
        <v>6</v>
      </c>
      <c r="H81" s="12" t="s">
        <v>6</v>
      </c>
      <c r="I81" s="12" t="s">
        <v>6</v>
      </c>
      <c r="J81" s="12" t="s">
        <v>6</v>
      </c>
      <c r="K81" s="12">
        <f t="shared" si="1"/>
        <v>0</v>
      </c>
      <c r="L81" s="12"/>
      <c r="M81" s="12"/>
    </row>
    <row r="82" spans="1:13" x14ac:dyDescent="0.25">
      <c r="A82" s="12">
        <v>80</v>
      </c>
      <c r="B82" s="12" t="s">
        <v>6</v>
      </c>
      <c r="C82" s="12" t="s">
        <v>6</v>
      </c>
      <c r="D82" s="12" t="s">
        <v>6</v>
      </c>
      <c r="E82" s="12" t="s">
        <v>6</v>
      </c>
      <c r="F82" s="12" t="s">
        <v>6</v>
      </c>
      <c r="G82" s="12" t="s">
        <v>6</v>
      </c>
      <c r="H82" s="12" t="s">
        <v>6</v>
      </c>
      <c r="I82" s="12" t="s">
        <v>6</v>
      </c>
      <c r="J82" s="12" t="s">
        <v>6</v>
      </c>
      <c r="K82" s="12">
        <f t="shared" si="1"/>
        <v>0</v>
      </c>
      <c r="L82" s="12"/>
      <c r="M82" s="12"/>
    </row>
    <row r="83" spans="1:13" x14ac:dyDescent="0.25">
      <c r="A83" s="12">
        <v>81</v>
      </c>
      <c r="B83" s="12" t="s">
        <v>6</v>
      </c>
      <c r="C83" s="12" t="s">
        <v>6</v>
      </c>
      <c r="D83" s="12" t="s">
        <v>6</v>
      </c>
      <c r="E83" s="12" t="s">
        <v>6</v>
      </c>
      <c r="F83" s="12" t="s">
        <v>6</v>
      </c>
      <c r="G83" s="12" t="s">
        <v>6</v>
      </c>
      <c r="H83" s="12" t="s">
        <v>6</v>
      </c>
      <c r="I83" s="12" t="s">
        <v>6</v>
      </c>
      <c r="J83" s="12" t="s">
        <v>6</v>
      </c>
      <c r="K83" s="12">
        <f t="shared" si="1"/>
        <v>0</v>
      </c>
      <c r="L83" s="12"/>
      <c r="M83" s="12"/>
    </row>
    <row r="84" spans="1:13" x14ac:dyDescent="0.25">
      <c r="A84" s="12">
        <v>82</v>
      </c>
      <c r="B84" s="12" t="s">
        <v>6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  <c r="J84" s="12" t="s">
        <v>6</v>
      </c>
      <c r="K84" s="12">
        <f t="shared" si="1"/>
        <v>0</v>
      </c>
      <c r="L84" s="12"/>
      <c r="M84" s="12"/>
    </row>
    <row r="85" spans="1:13" x14ac:dyDescent="0.25">
      <c r="A85" s="12">
        <v>83</v>
      </c>
      <c r="B85" s="12" t="s">
        <v>6</v>
      </c>
      <c r="C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 t="s">
        <v>6</v>
      </c>
      <c r="J85" s="12" t="s">
        <v>6</v>
      </c>
      <c r="K85" s="12">
        <f t="shared" si="1"/>
        <v>0</v>
      </c>
      <c r="L85" s="12"/>
      <c r="M85" s="12"/>
    </row>
    <row r="86" spans="1:13" x14ac:dyDescent="0.25">
      <c r="A86" s="12">
        <v>84</v>
      </c>
      <c r="B86" s="12" t="s">
        <v>6</v>
      </c>
      <c r="C86" s="12" t="s">
        <v>6</v>
      </c>
      <c r="D86" s="12" t="s">
        <v>6</v>
      </c>
      <c r="E86" s="12" t="s">
        <v>6</v>
      </c>
      <c r="F86" s="12" t="s">
        <v>6</v>
      </c>
      <c r="G86" s="12" t="s">
        <v>6</v>
      </c>
      <c r="H86" s="12" t="s">
        <v>6</v>
      </c>
      <c r="I86" s="12" t="s">
        <v>6</v>
      </c>
      <c r="J86" s="12" t="s">
        <v>6</v>
      </c>
      <c r="K86" s="12">
        <f t="shared" si="1"/>
        <v>0</v>
      </c>
      <c r="L86" s="12"/>
      <c r="M86" s="12"/>
    </row>
    <row r="87" spans="1:13" x14ac:dyDescent="0.25">
      <c r="A87" s="12">
        <v>85</v>
      </c>
      <c r="B87" s="12" t="s">
        <v>6</v>
      </c>
      <c r="C87" s="12" t="s">
        <v>6</v>
      </c>
      <c r="D87" s="12" t="s">
        <v>6</v>
      </c>
      <c r="E87" s="12" t="s">
        <v>6</v>
      </c>
      <c r="F87" s="12" t="s">
        <v>6</v>
      </c>
      <c r="G87" s="12" t="s">
        <v>6</v>
      </c>
      <c r="H87" s="12" t="s">
        <v>6</v>
      </c>
      <c r="I87" s="12" t="s">
        <v>6</v>
      </c>
      <c r="J87" s="12" t="s">
        <v>6</v>
      </c>
      <c r="K87" s="12">
        <f t="shared" si="1"/>
        <v>0</v>
      </c>
      <c r="L87" s="12"/>
      <c r="M87" s="12"/>
    </row>
    <row r="88" spans="1:13" x14ac:dyDescent="0.25">
      <c r="A88" s="12">
        <v>86</v>
      </c>
      <c r="B88" s="12" t="s">
        <v>6</v>
      </c>
      <c r="C88" s="12" t="s">
        <v>6</v>
      </c>
      <c r="D88" s="12" t="s">
        <v>6</v>
      </c>
      <c r="E88" s="12" t="s">
        <v>6</v>
      </c>
      <c r="F88" s="12" t="s">
        <v>6</v>
      </c>
      <c r="G88" s="12" t="s">
        <v>6</v>
      </c>
      <c r="H88" s="12" t="s">
        <v>6</v>
      </c>
      <c r="I88" s="12" t="s">
        <v>6</v>
      </c>
      <c r="J88" s="12" t="s">
        <v>6</v>
      </c>
      <c r="K88" s="12">
        <f t="shared" si="1"/>
        <v>0</v>
      </c>
      <c r="L88" s="12"/>
      <c r="M88" s="12"/>
    </row>
    <row r="89" spans="1:13" x14ac:dyDescent="0.25">
      <c r="A89" s="12">
        <v>87</v>
      </c>
      <c r="B89" s="12" t="s">
        <v>6</v>
      </c>
      <c r="C89" s="12" t="s">
        <v>6</v>
      </c>
      <c r="D89" s="12" t="s">
        <v>6</v>
      </c>
      <c r="E89" s="12" t="s">
        <v>6</v>
      </c>
      <c r="F89" s="12" t="s">
        <v>6</v>
      </c>
      <c r="G89" s="12" t="s">
        <v>6</v>
      </c>
      <c r="H89" s="12" t="s">
        <v>6</v>
      </c>
      <c r="I89" s="12" t="s">
        <v>6</v>
      </c>
      <c r="J89" s="12" t="s">
        <v>6</v>
      </c>
      <c r="K89" s="12">
        <f t="shared" si="1"/>
        <v>0</v>
      </c>
      <c r="L89" s="12"/>
      <c r="M89" s="12"/>
    </row>
    <row r="90" spans="1:13" x14ac:dyDescent="0.25">
      <c r="A90" s="12">
        <v>88</v>
      </c>
      <c r="B90" s="12" t="s">
        <v>6</v>
      </c>
      <c r="C90" s="12" t="s">
        <v>6</v>
      </c>
      <c r="D90" s="12" t="s">
        <v>6</v>
      </c>
      <c r="E90" s="12" t="s">
        <v>6</v>
      </c>
      <c r="F90" s="12" t="s">
        <v>6</v>
      </c>
      <c r="G90" s="12" t="s">
        <v>6</v>
      </c>
      <c r="H90" s="12" t="s">
        <v>6</v>
      </c>
      <c r="I90" s="12" t="s">
        <v>6</v>
      </c>
      <c r="J90" s="12" t="s">
        <v>6</v>
      </c>
      <c r="K90" s="12">
        <f t="shared" si="1"/>
        <v>0</v>
      </c>
      <c r="L90" s="12"/>
      <c r="M90" s="12"/>
    </row>
    <row r="91" spans="1:13" x14ac:dyDescent="0.25">
      <c r="A91" s="12">
        <v>89</v>
      </c>
      <c r="B91" s="12" t="s">
        <v>6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>
        <f t="shared" si="1"/>
        <v>0</v>
      </c>
      <c r="L91" s="12"/>
      <c r="M91" s="12"/>
    </row>
    <row r="92" spans="1:13" x14ac:dyDescent="0.25">
      <c r="A92" s="12">
        <v>90</v>
      </c>
      <c r="B92" s="12" t="s">
        <v>6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>
        <f t="shared" si="1"/>
        <v>0</v>
      </c>
      <c r="L92" s="12"/>
      <c r="M92" s="12"/>
    </row>
    <row r="93" spans="1:13" x14ac:dyDescent="0.25">
      <c r="A93" s="12">
        <v>91</v>
      </c>
      <c r="B93" s="12" t="s">
        <v>6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>
        <f t="shared" si="1"/>
        <v>0</v>
      </c>
      <c r="L93" s="12"/>
      <c r="M93" s="12"/>
    </row>
    <row r="94" spans="1:13" x14ac:dyDescent="0.25">
      <c r="A94" s="12">
        <v>92</v>
      </c>
      <c r="B94" s="12" t="s">
        <v>6</v>
      </c>
      <c r="C94" s="12" t="s">
        <v>6</v>
      </c>
      <c r="D94" s="12" t="s">
        <v>6</v>
      </c>
      <c r="E94" s="12" t="s">
        <v>6</v>
      </c>
      <c r="F94" s="12" t="s">
        <v>6</v>
      </c>
      <c r="G94" s="12" t="s">
        <v>6</v>
      </c>
      <c r="H94" s="12" t="s">
        <v>6</v>
      </c>
      <c r="I94" s="12" t="s">
        <v>6</v>
      </c>
      <c r="J94" s="12" t="s">
        <v>6</v>
      </c>
      <c r="K94" s="12">
        <f t="shared" si="1"/>
        <v>0</v>
      </c>
      <c r="L94" s="12"/>
      <c r="M94" s="12"/>
    </row>
    <row r="95" spans="1:13" x14ac:dyDescent="0.25">
      <c r="A95" s="12">
        <v>93</v>
      </c>
      <c r="B95" s="12" t="s">
        <v>6</v>
      </c>
      <c r="C95" s="12" t="s">
        <v>6</v>
      </c>
      <c r="D95" s="12" t="s">
        <v>6</v>
      </c>
      <c r="E95" s="12" t="s">
        <v>6</v>
      </c>
      <c r="F95" s="12" t="s">
        <v>6</v>
      </c>
      <c r="G95" s="12" t="s">
        <v>6</v>
      </c>
      <c r="H95" s="12" t="s">
        <v>6</v>
      </c>
      <c r="I95" s="12" t="s">
        <v>6</v>
      </c>
      <c r="J95" s="12" t="s">
        <v>6</v>
      </c>
      <c r="K95" s="12">
        <f t="shared" si="1"/>
        <v>0</v>
      </c>
      <c r="L95" s="12"/>
      <c r="M95" s="12"/>
    </row>
    <row r="96" spans="1:13" x14ac:dyDescent="0.25">
      <c r="A96" s="12">
        <v>94</v>
      </c>
      <c r="B96" s="12" t="s">
        <v>6</v>
      </c>
      <c r="C96" s="12" t="s">
        <v>6</v>
      </c>
      <c r="D96" s="12" t="s">
        <v>6</v>
      </c>
      <c r="E96" s="12" t="s">
        <v>6</v>
      </c>
      <c r="F96" s="12" t="s">
        <v>6</v>
      </c>
      <c r="G96" s="12" t="s">
        <v>6</v>
      </c>
      <c r="H96" s="12" t="s">
        <v>6</v>
      </c>
      <c r="I96" s="12" t="s">
        <v>6</v>
      </c>
      <c r="J96" s="12" t="s">
        <v>6</v>
      </c>
      <c r="K96" s="12">
        <f t="shared" si="1"/>
        <v>0</v>
      </c>
      <c r="L96" s="12"/>
      <c r="M96" s="12"/>
    </row>
    <row r="97" spans="1:13" x14ac:dyDescent="0.25">
      <c r="A97" s="12">
        <v>95</v>
      </c>
      <c r="B97" s="12" t="s">
        <v>6</v>
      </c>
      <c r="C97" s="12" t="s">
        <v>6</v>
      </c>
      <c r="D97" s="12" t="s">
        <v>6</v>
      </c>
      <c r="E97" s="12" t="s">
        <v>6</v>
      </c>
      <c r="F97" s="12" t="s">
        <v>6</v>
      </c>
      <c r="G97" s="12" t="s">
        <v>6</v>
      </c>
      <c r="H97" s="12" t="s">
        <v>6</v>
      </c>
      <c r="I97" s="12" t="s">
        <v>6</v>
      </c>
      <c r="J97" s="12" t="s">
        <v>6</v>
      </c>
      <c r="K97" s="12">
        <f t="shared" si="1"/>
        <v>0</v>
      </c>
      <c r="L97" s="12"/>
      <c r="M97" s="12"/>
    </row>
    <row r="98" spans="1:13" x14ac:dyDescent="0.25">
      <c r="A98" s="12">
        <v>96</v>
      </c>
      <c r="B98" s="12" t="s">
        <v>6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>
        <f t="shared" si="1"/>
        <v>0</v>
      </c>
      <c r="L98" s="12"/>
      <c r="M98" s="12"/>
    </row>
    <row r="99" spans="1:13" x14ac:dyDescent="0.25">
      <c r="A99" s="12">
        <v>97</v>
      </c>
      <c r="B99" s="12" t="s">
        <v>6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>
        <f t="shared" si="1"/>
        <v>0</v>
      </c>
      <c r="L99" s="12"/>
      <c r="M99" s="12"/>
    </row>
    <row r="100" spans="1:13" x14ac:dyDescent="0.25">
      <c r="A100" s="12">
        <v>98</v>
      </c>
      <c r="B100" s="12" t="s">
        <v>6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>
        <f t="shared" si="1"/>
        <v>0</v>
      </c>
      <c r="L100" s="12"/>
      <c r="M100" s="12"/>
    </row>
    <row r="101" spans="1:13" x14ac:dyDescent="0.25">
      <c r="A101" s="12">
        <v>99</v>
      </c>
      <c r="B101" s="12" t="s">
        <v>6</v>
      </c>
      <c r="C101" s="12" t="s">
        <v>6</v>
      </c>
      <c r="D101" s="12" t="s">
        <v>6</v>
      </c>
      <c r="E101" s="12" t="s">
        <v>6</v>
      </c>
      <c r="F101" s="12" t="s">
        <v>6</v>
      </c>
      <c r="G101" s="12" t="s">
        <v>6</v>
      </c>
      <c r="H101" s="12" t="s">
        <v>6</v>
      </c>
      <c r="I101" s="12" t="s">
        <v>6</v>
      </c>
      <c r="J101" s="12" t="s">
        <v>6</v>
      </c>
      <c r="K101" s="12">
        <f t="shared" si="1"/>
        <v>0</v>
      </c>
      <c r="L101" s="12"/>
      <c r="M101" s="12"/>
    </row>
    <row r="102" spans="1:13" x14ac:dyDescent="0.25">
      <c r="A102" s="12">
        <v>100</v>
      </c>
      <c r="B102" s="12" t="s">
        <v>6</v>
      </c>
      <c r="C102" s="12" t="s">
        <v>6</v>
      </c>
      <c r="D102" s="12" t="s">
        <v>6</v>
      </c>
      <c r="E102" s="12" t="s">
        <v>6</v>
      </c>
      <c r="F102" s="12" t="s">
        <v>6</v>
      </c>
      <c r="G102" s="12" t="s">
        <v>6</v>
      </c>
      <c r="H102" s="12" t="s">
        <v>6</v>
      </c>
      <c r="I102" s="12" t="s">
        <v>6</v>
      </c>
      <c r="J102" s="12" t="s">
        <v>6</v>
      </c>
      <c r="K102" s="12">
        <f t="shared" si="1"/>
        <v>0</v>
      </c>
      <c r="L102" s="12"/>
      <c r="M102" s="12"/>
    </row>
    <row r="103" spans="1:13" x14ac:dyDescent="0.25">
      <c r="A103" s="12">
        <v>101</v>
      </c>
      <c r="B103" s="12" t="s">
        <v>6</v>
      </c>
      <c r="C103" s="12" t="s">
        <v>6</v>
      </c>
      <c r="D103" s="12" t="s">
        <v>6</v>
      </c>
      <c r="E103" s="12" t="s">
        <v>6</v>
      </c>
      <c r="F103" s="12" t="s">
        <v>6</v>
      </c>
      <c r="G103" s="12" t="s">
        <v>6</v>
      </c>
      <c r="H103" s="12" t="s">
        <v>6</v>
      </c>
      <c r="I103" s="12" t="s">
        <v>6</v>
      </c>
      <c r="J103" s="12" t="s">
        <v>6</v>
      </c>
      <c r="K103" s="12">
        <f t="shared" si="1"/>
        <v>0</v>
      </c>
      <c r="L103" s="12"/>
      <c r="M103" s="12"/>
    </row>
    <row r="104" spans="1:13" x14ac:dyDescent="0.25">
      <c r="A104" s="12">
        <v>102</v>
      </c>
      <c r="B104" s="12" t="s">
        <v>6</v>
      </c>
      <c r="C104" s="12" t="s">
        <v>6</v>
      </c>
      <c r="D104" s="12" t="s">
        <v>6</v>
      </c>
      <c r="E104" s="12" t="s">
        <v>6</v>
      </c>
      <c r="F104" s="12" t="s">
        <v>6</v>
      </c>
      <c r="G104" s="12" t="s">
        <v>6</v>
      </c>
      <c r="H104" s="12" t="s">
        <v>6</v>
      </c>
      <c r="I104" s="12" t="s">
        <v>6</v>
      </c>
      <c r="J104" s="12" t="s">
        <v>6</v>
      </c>
      <c r="K104" s="12">
        <f t="shared" si="1"/>
        <v>0</v>
      </c>
      <c r="L104" s="12"/>
      <c r="M104" s="12"/>
    </row>
    <row r="105" spans="1:13" x14ac:dyDescent="0.25">
      <c r="A105" s="12">
        <v>103</v>
      </c>
      <c r="B105" s="12" t="s">
        <v>6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>
        <f t="shared" si="1"/>
        <v>0</v>
      </c>
      <c r="L105" s="12"/>
      <c r="M105" s="12"/>
    </row>
    <row r="106" spans="1:13" x14ac:dyDescent="0.25">
      <c r="A106" s="12">
        <v>104</v>
      </c>
      <c r="B106" s="12" t="s">
        <v>6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>
        <f t="shared" si="1"/>
        <v>0</v>
      </c>
      <c r="L106" s="12"/>
      <c r="M106" s="12"/>
    </row>
    <row r="107" spans="1:13" x14ac:dyDescent="0.25">
      <c r="A107" s="12">
        <v>105</v>
      </c>
      <c r="B107" s="12" t="s">
        <v>6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>
        <f t="shared" si="1"/>
        <v>0</v>
      </c>
      <c r="L107" s="12"/>
      <c r="M107" s="12"/>
    </row>
    <row r="108" spans="1:13" x14ac:dyDescent="0.25">
      <c r="A108" s="12">
        <v>106</v>
      </c>
      <c r="B108" s="12" t="s">
        <v>6</v>
      </c>
      <c r="C108" s="12" t="s">
        <v>6</v>
      </c>
      <c r="D108" s="12" t="s">
        <v>6</v>
      </c>
      <c r="E108" s="12" t="s">
        <v>6</v>
      </c>
      <c r="F108" s="12" t="s">
        <v>6</v>
      </c>
      <c r="G108" s="12" t="s">
        <v>6</v>
      </c>
      <c r="H108" s="12" t="s">
        <v>6</v>
      </c>
      <c r="I108" s="12" t="s">
        <v>6</v>
      </c>
      <c r="J108" s="12" t="s">
        <v>6</v>
      </c>
      <c r="K108" s="12">
        <f t="shared" si="1"/>
        <v>0</v>
      </c>
      <c r="L108" s="12"/>
      <c r="M108" s="12"/>
    </row>
    <row r="109" spans="1:13" x14ac:dyDescent="0.25">
      <c r="A109" s="12">
        <v>107</v>
      </c>
      <c r="B109" s="12" t="s">
        <v>6</v>
      </c>
      <c r="C109" s="12" t="s">
        <v>6</v>
      </c>
      <c r="D109" s="12" t="s">
        <v>6</v>
      </c>
      <c r="E109" s="12" t="s">
        <v>6</v>
      </c>
      <c r="F109" s="12" t="s">
        <v>6</v>
      </c>
      <c r="G109" s="12" t="s">
        <v>6</v>
      </c>
      <c r="H109" s="12" t="s">
        <v>6</v>
      </c>
      <c r="I109" s="12" t="s">
        <v>6</v>
      </c>
      <c r="J109" s="12" t="s">
        <v>6</v>
      </c>
      <c r="K109" s="12">
        <f t="shared" si="1"/>
        <v>0</v>
      </c>
      <c r="L109" s="12"/>
      <c r="M109" s="12"/>
    </row>
    <row r="110" spans="1:13" x14ac:dyDescent="0.25">
      <c r="A110" s="12">
        <v>108</v>
      </c>
      <c r="B110" s="12" t="s">
        <v>6</v>
      </c>
      <c r="C110" s="12" t="s">
        <v>6</v>
      </c>
      <c r="D110" s="12" t="s">
        <v>6</v>
      </c>
      <c r="E110" s="12" t="s">
        <v>6</v>
      </c>
      <c r="F110" s="12" t="s">
        <v>6</v>
      </c>
      <c r="G110" s="12" t="s">
        <v>6</v>
      </c>
      <c r="H110" s="12" t="s">
        <v>6</v>
      </c>
      <c r="I110" s="12" t="s">
        <v>6</v>
      </c>
      <c r="J110" s="12" t="s">
        <v>6</v>
      </c>
      <c r="K110" s="12">
        <f t="shared" si="1"/>
        <v>0</v>
      </c>
      <c r="L110" s="12"/>
      <c r="M110" s="12"/>
    </row>
    <row r="111" spans="1:13" x14ac:dyDescent="0.25">
      <c r="A111" s="12">
        <v>109</v>
      </c>
      <c r="B111" s="12" t="s">
        <v>6</v>
      </c>
      <c r="C111" s="12" t="s">
        <v>6</v>
      </c>
      <c r="D111" s="12" t="s">
        <v>6</v>
      </c>
      <c r="E111" s="12" t="s">
        <v>6</v>
      </c>
      <c r="F111" s="12" t="s">
        <v>6</v>
      </c>
      <c r="G111" s="12" t="s">
        <v>6</v>
      </c>
      <c r="H111" s="12" t="s">
        <v>6</v>
      </c>
      <c r="I111" s="12" t="s">
        <v>6</v>
      </c>
      <c r="J111" s="12" t="s">
        <v>6</v>
      </c>
      <c r="K111" s="12">
        <f t="shared" si="1"/>
        <v>0</v>
      </c>
      <c r="L111" s="12"/>
      <c r="M111" s="12"/>
    </row>
    <row r="112" spans="1:13" x14ac:dyDescent="0.25">
      <c r="A112" s="12">
        <v>110</v>
      </c>
      <c r="B112" s="12" t="s">
        <v>6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>
        <f t="shared" si="1"/>
        <v>0</v>
      </c>
      <c r="L112" s="12"/>
      <c r="M112" s="12"/>
    </row>
    <row r="113" spans="1:13" x14ac:dyDescent="0.25">
      <c r="A113" s="12">
        <v>111</v>
      </c>
      <c r="B113" s="12" t="s">
        <v>6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>
        <f t="shared" si="1"/>
        <v>0</v>
      </c>
      <c r="L113" s="12"/>
      <c r="M113" s="12"/>
    </row>
    <row r="114" spans="1:13" x14ac:dyDescent="0.25">
      <c r="A114" s="12">
        <v>112</v>
      </c>
      <c r="B114" s="12" t="s">
        <v>6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>
        <f t="shared" si="1"/>
        <v>0</v>
      </c>
      <c r="L114" s="12"/>
      <c r="M114" s="12"/>
    </row>
    <row r="115" spans="1:13" x14ac:dyDescent="0.25">
      <c r="A115" s="12">
        <v>113</v>
      </c>
      <c r="B115" s="12" t="s">
        <v>6</v>
      </c>
      <c r="C115" s="12" t="s">
        <v>6</v>
      </c>
      <c r="D115" s="12" t="s">
        <v>6</v>
      </c>
      <c r="E115" s="12" t="s">
        <v>6</v>
      </c>
      <c r="F115" s="12" t="s">
        <v>6</v>
      </c>
      <c r="G115" s="12" t="s">
        <v>6</v>
      </c>
      <c r="H115" s="12" t="s">
        <v>6</v>
      </c>
      <c r="I115" s="12" t="s">
        <v>6</v>
      </c>
      <c r="J115" s="12" t="s">
        <v>6</v>
      </c>
      <c r="K115" s="12">
        <f t="shared" si="1"/>
        <v>0</v>
      </c>
      <c r="L115" s="12"/>
      <c r="M115" s="12"/>
    </row>
    <row r="116" spans="1:13" x14ac:dyDescent="0.25">
      <c r="A116" s="12">
        <v>114</v>
      </c>
      <c r="B116" s="12" t="s">
        <v>6</v>
      </c>
      <c r="C116" s="12" t="s">
        <v>6</v>
      </c>
      <c r="D116" s="12" t="s">
        <v>6</v>
      </c>
      <c r="E116" s="12" t="s">
        <v>6</v>
      </c>
      <c r="F116" s="12" t="s">
        <v>6</v>
      </c>
      <c r="G116" s="12" t="s">
        <v>6</v>
      </c>
      <c r="H116" s="12" t="s">
        <v>6</v>
      </c>
      <c r="I116" s="12" t="s">
        <v>6</v>
      </c>
      <c r="J116" s="12" t="s">
        <v>6</v>
      </c>
      <c r="K116" s="12">
        <f t="shared" si="1"/>
        <v>0</v>
      </c>
      <c r="L116" s="12"/>
      <c r="M116" s="12"/>
    </row>
    <row r="117" spans="1:13" x14ac:dyDescent="0.25">
      <c r="A117" s="12">
        <v>115</v>
      </c>
      <c r="B117" s="12" t="s">
        <v>6</v>
      </c>
      <c r="C117" s="12" t="s">
        <v>6</v>
      </c>
      <c r="D117" s="12" t="s">
        <v>6</v>
      </c>
      <c r="E117" s="12" t="s">
        <v>6</v>
      </c>
      <c r="F117" s="12" t="s">
        <v>6</v>
      </c>
      <c r="G117" s="12" t="s">
        <v>6</v>
      </c>
      <c r="H117" s="12" t="s">
        <v>6</v>
      </c>
      <c r="I117" s="12" t="s">
        <v>6</v>
      </c>
      <c r="J117" s="12" t="s">
        <v>6</v>
      </c>
      <c r="K117" s="12">
        <f t="shared" si="1"/>
        <v>0</v>
      </c>
      <c r="L117" s="12"/>
      <c r="M117" s="12"/>
    </row>
    <row r="118" spans="1:13" x14ac:dyDescent="0.25">
      <c r="A118" s="12">
        <v>116</v>
      </c>
      <c r="B118" s="12" t="s">
        <v>6</v>
      </c>
      <c r="C118" s="12" t="s">
        <v>6</v>
      </c>
      <c r="D118" s="12" t="s">
        <v>6</v>
      </c>
      <c r="E118" s="12" t="s">
        <v>6</v>
      </c>
      <c r="F118" s="12" t="s">
        <v>6</v>
      </c>
      <c r="G118" s="12" t="s">
        <v>6</v>
      </c>
      <c r="H118" s="12" t="s">
        <v>6</v>
      </c>
      <c r="I118" s="12" t="s">
        <v>6</v>
      </c>
      <c r="J118" s="12" t="s">
        <v>6</v>
      </c>
      <c r="K118" s="12">
        <f t="shared" si="1"/>
        <v>0</v>
      </c>
      <c r="L118" s="12"/>
      <c r="M118" s="12"/>
    </row>
    <row r="119" spans="1:13" x14ac:dyDescent="0.25">
      <c r="A119" s="12">
        <v>117</v>
      </c>
      <c r="B119" s="12" t="s">
        <v>6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>
        <f t="shared" si="1"/>
        <v>0</v>
      </c>
      <c r="L119" s="12"/>
      <c r="M119" s="12"/>
    </row>
    <row r="120" spans="1:13" x14ac:dyDescent="0.25">
      <c r="A120" s="12">
        <v>118</v>
      </c>
      <c r="B120" s="12" t="s">
        <v>6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>
        <f t="shared" si="1"/>
        <v>0</v>
      </c>
      <c r="L120" s="12"/>
      <c r="M120" s="12"/>
    </row>
    <row r="121" spans="1:13" x14ac:dyDescent="0.25">
      <c r="A121" s="12">
        <v>119</v>
      </c>
      <c r="B121" s="12" t="s">
        <v>6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>
        <f t="shared" si="1"/>
        <v>0</v>
      </c>
      <c r="L121" s="12"/>
      <c r="M121" s="12"/>
    </row>
    <row r="122" spans="1:13" x14ac:dyDescent="0.25">
      <c r="A122" s="12">
        <v>120</v>
      </c>
      <c r="B122" s="12" t="s">
        <v>6</v>
      </c>
      <c r="C122" s="12" t="s">
        <v>6</v>
      </c>
      <c r="D122" s="12" t="s">
        <v>6</v>
      </c>
      <c r="E122" s="12" t="s">
        <v>6</v>
      </c>
      <c r="F122" s="12" t="s">
        <v>6</v>
      </c>
      <c r="G122" s="12" t="s">
        <v>6</v>
      </c>
      <c r="H122" s="12" t="s">
        <v>6</v>
      </c>
      <c r="I122" s="12" t="s">
        <v>6</v>
      </c>
      <c r="J122" s="12" t="s">
        <v>6</v>
      </c>
      <c r="K122" s="12">
        <f t="shared" si="1"/>
        <v>0</v>
      </c>
      <c r="L122" s="12"/>
      <c r="M122" s="12"/>
    </row>
    <row r="123" spans="1:13" x14ac:dyDescent="0.25">
      <c r="A123" s="12">
        <v>121</v>
      </c>
      <c r="B123" s="12" t="s">
        <v>6</v>
      </c>
      <c r="C123" s="12" t="s">
        <v>6</v>
      </c>
      <c r="D123" s="12" t="s">
        <v>6</v>
      </c>
      <c r="E123" s="12" t="s">
        <v>6</v>
      </c>
      <c r="F123" s="12" t="s">
        <v>6</v>
      </c>
      <c r="G123" s="12" t="s">
        <v>6</v>
      </c>
      <c r="H123" s="12" t="s">
        <v>6</v>
      </c>
      <c r="I123" s="12" t="s">
        <v>6</v>
      </c>
      <c r="J123" s="12" t="s">
        <v>6</v>
      </c>
      <c r="K123" s="12">
        <f t="shared" si="1"/>
        <v>0</v>
      </c>
      <c r="L123" s="12"/>
      <c r="M123" s="12"/>
    </row>
    <row r="124" spans="1:13" x14ac:dyDescent="0.25">
      <c r="A124" s="12">
        <v>122</v>
      </c>
      <c r="B124" s="12" t="s">
        <v>6</v>
      </c>
      <c r="C124" s="12" t="s">
        <v>6</v>
      </c>
      <c r="D124" s="12" t="s">
        <v>6</v>
      </c>
      <c r="E124" s="12" t="s">
        <v>6</v>
      </c>
      <c r="F124" s="12" t="s">
        <v>6</v>
      </c>
      <c r="G124" s="12" t="s">
        <v>6</v>
      </c>
      <c r="H124" s="12" t="s">
        <v>6</v>
      </c>
      <c r="I124" s="12" t="s">
        <v>6</v>
      </c>
      <c r="J124" s="12" t="s">
        <v>6</v>
      </c>
      <c r="K124" s="12">
        <f t="shared" si="1"/>
        <v>0</v>
      </c>
      <c r="L124" s="12"/>
      <c r="M124" s="12"/>
    </row>
    <row r="125" spans="1:13" x14ac:dyDescent="0.25">
      <c r="A125" s="12">
        <v>123</v>
      </c>
      <c r="B125" s="12" t="s">
        <v>6</v>
      </c>
      <c r="C125" s="12" t="s">
        <v>6</v>
      </c>
      <c r="D125" s="12" t="s">
        <v>6</v>
      </c>
      <c r="E125" s="12" t="s">
        <v>6</v>
      </c>
      <c r="F125" s="12" t="s">
        <v>6</v>
      </c>
      <c r="G125" s="12" t="s">
        <v>6</v>
      </c>
      <c r="H125" s="12" t="s">
        <v>6</v>
      </c>
      <c r="I125" s="12" t="s">
        <v>6</v>
      </c>
      <c r="J125" s="12" t="s">
        <v>6</v>
      </c>
      <c r="K125" s="12">
        <f t="shared" si="1"/>
        <v>0</v>
      </c>
      <c r="L125" s="12"/>
      <c r="M125" s="12"/>
    </row>
    <row r="126" spans="1:13" x14ac:dyDescent="0.25">
      <c r="A126" s="12">
        <v>124</v>
      </c>
      <c r="B126" s="12" t="s">
        <v>6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>
        <f t="shared" si="1"/>
        <v>0</v>
      </c>
      <c r="L126" s="12"/>
      <c r="M126" s="12"/>
    </row>
    <row r="127" spans="1:13" x14ac:dyDescent="0.25">
      <c r="A127" s="12">
        <v>125</v>
      </c>
      <c r="B127" s="12" t="s">
        <v>6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>
        <f t="shared" si="1"/>
        <v>0</v>
      </c>
      <c r="L127" s="12"/>
      <c r="M127" s="12"/>
    </row>
    <row r="128" spans="1:13" x14ac:dyDescent="0.25">
      <c r="A128" s="12">
        <v>126</v>
      </c>
      <c r="B128" s="12" t="s">
        <v>6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>
        <f t="shared" si="1"/>
        <v>0</v>
      </c>
      <c r="L128" s="12"/>
      <c r="M128" s="12"/>
    </row>
    <row r="129" spans="1:13" x14ac:dyDescent="0.25">
      <c r="A129" s="12">
        <v>127</v>
      </c>
      <c r="B129" s="12" t="s">
        <v>6</v>
      </c>
      <c r="C129" s="12" t="s">
        <v>6</v>
      </c>
      <c r="D129" s="12" t="s">
        <v>6</v>
      </c>
      <c r="E129" s="12" t="s">
        <v>6</v>
      </c>
      <c r="F129" s="12" t="s">
        <v>6</v>
      </c>
      <c r="G129" s="12" t="s">
        <v>6</v>
      </c>
      <c r="H129" s="12" t="s">
        <v>6</v>
      </c>
      <c r="I129" s="12" t="s">
        <v>6</v>
      </c>
      <c r="J129" s="12" t="s">
        <v>6</v>
      </c>
      <c r="K129" s="12">
        <f t="shared" si="1"/>
        <v>0</v>
      </c>
      <c r="L129" s="12"/>
      <c r="M129" s="12"/>
    </row>
    <row r="130" spans="1:13" x14ac:dyDescent="0.25">
      <c r="A130" s="12">
        <v>128</v>
      </c>
      <c r="B130" s="12" t="s">
        <v>6</v>
      </c>
      <c r="C130" s="12" t="s">
        <v>6</v>
      </c>
      <c r="D130" s="12" t="s">
        <v>6</v>
      </c>
      <c r="E130" s="12" t="s">
        <v>6</v>
      </c>
      <c r="F130" s="12" t="s">
        <v>6</v>
      </c>
      <c r="G130" s="12" t="s">
        <v>6</v>
      </c>
      <c r="H130" s="12" t="s">
        <v>6</v>
      </c>
      <c r="I130" s="12" t="s">
        <v>6</v>
      </c>
      <c r="J130" s="12" t="s">
        <v>6</v>
      </c>
      <c r="K130" s="12">
        <f t="shared" si="1"/>
        <v>0</v>
      </c>
      <c r="L130" s="12"/>
      <c r="M130" s="12"/>
    </row>
    <row r="131" spans="1:13" x14ac:dyDescent="0.25">
      <c r="A131" s="12">
        <v>129</v>
      </c>
      <c r="B131" s="12" t="s">
        <v>6</v>
      </c>
      <c r="C131" s="12" t="s">
        <v>6</v>
      </c>
      <c r="D131" s="12" t="s">
        <v>6</v>
      </c>
      <c r="E131" s="12" t="s">
        <v>6</v>
      </c>
      <c r="F131" s="12" t="s">
        <v>6</v>
      </c>
      <c r="G131" s="12" t="s">
        <v>6</v>
      </c>
      <c r="H131" s="12" t="s">
        <v>6</v>
      </c>
      <c r="I131" s="12" t="s">
        <v>6</v>
      </c>
      <c r="J131" s="12" t="s">
        <v>6</v>
      </c>
      <c r="K131" s="12">
        <f t="shared" ref="K131:K194" si="2">IF(J131=L$1,0,99)</f>
        <v>0</v>
      </c>
      <c r="L131" s="12"/>
      <c r="M131" s="12"/>
    </row>
    <row r="132" spans="1:13" x14ac:dyDescent="0.25">
      <c r="A132" s="12">
        <v>130</v>
      </c>
      <c r="B132" s="12" t="s">
        <v>6</v>
      </c>
      <c r="C132" s="12" t="s">
        <v>6</v>
      </c>
      <c r="D132" s="12" t="s">
        <v>6</v>
      </c>
      <c r="E132" s="12" t="s">
        <v>6</v>
      </c>
      <c r="F132" s="12" t="s">
        <v>6</v>
      </c>
      <c r="G132" s="12" t="s">
        <v>6</v>
      </c>
      <c r="H132" s="12" t="s">
        <v>6</v>
      </c>
      <c r="I132" s="12" t="s">
        <v>6</v>
      </c>
      <c r="J132" s="12" t="s">
        <v>6</v>
      </c>
      <c r="K132" s="12">
        <f t="shared" si="2"/>
        <v>0</v>
      </c>
      <c r="L132" s="12"/>
      <c r="M132" s="12"/>
    </row>
    <row r="133" spans="1:13" x14ac:dyDescent="0.25">
      <c r="A133" s="12">
        <v>131</v>
      </c>
      <c r="B133" s="12" t="s">
        <v>6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>
        <f t="shared" si="2"/>
        <v>0</v>
      </c>
      <c r="L133" s="12"/>
      <c r="M133" s="12"/>
    </row>
    <row r="134" spans="1:13" x14ac:dyDescent="0.25">
      <c r="A134" s="12">
        <v>132</v>
      </c>
      <c r="B134" s="12" t="s">
        <v>6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>
        <f t="shared" si="2"/>
        <v>0</v>
      </c>
      <c r="L134" s="12"/>
      <c r="M134" s="12"/>
    </row>
    <row r="135" spans="1:13" x14ac:dyDescent="0.25">
      <c r="A135" s="12">
        <v>133</v>
      </c>
      <c r="B135" s="12" t="s">
        <v>6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>
        <f t="shared" si="2"/>
        <v>0</v>
      </c>
      <c r="L135" s="12"/>
      <c r="M135" s="12"/>
    </row>
    <row r="136" spans="1:13" x14ac:dyDescent="0.25">
      <c r="A136" s="12">
        <v>134</v>
      </c>
      <c r="B136" s="12" t="s">
        <v>6</v>
      </c>
      <c r="C136" s="12" t="s">
        <v>6</v>
      </c>
      <c r="D136" s="12" t="s">
        <v>6</v>
      </c>
      <c r="E136" s="12" t="s">
        <v>6</v>
      </c>
      <c r="F136" s="12" t="s">
        <v>6</v>
      </c>
      <c r="G136" s="12" t="s">
        <v>6</v>
      </c>
      <c r="H136" s="12" t="s">
        <v>6</v>
      </c>
      <c r="I136" s="12" t="s">
        <v>6</v>
      </c>
      <c r="J136" s="12" t="s">
        <v>6</v>
      </c>
      <c r="K136" s="12">
        <f t="shared" si="2"/>
        <v>0</v>
      </c>
      <c r="L136" s="12"/>
      <c r="M136" s="12"/>
    </row>
    <row r="137" spans="1:13" x14ac:dyDescent="0.25">
      <c r="A137" s="12">
        <v>135</v>
      </c>
      <c r="B137" s="12" t="s">
        <v>6</v>
      </c>
      <c r="C137" s="12" t="s">
        <v>6</v>
      </c>
      <c r="D137" s="12" t="s">
        <v>6</v>
      </c>
      <c r="E137" s="12" t="s">
        <v>6</v>
      </c>
      <c r="F137" s="12" t="s">
        <v>6</v>
      </c>
      <c r="G137" s="12" t="s">
        <v>6</v>
      </c>
      <c r="H137" s="12" t="s">
        <v>6</v>
      </c>
      <c r="I137" s="12" t="s">
        <v>6</v>
      </c>
      <c r="J137" s="12" t="s">
        <v>6</v>
      </c>
      <c r="K137" s="12">
        <f t="shared" si="2"/>
        <v>0</v>
      </c>
      <c r="L137" s="12"/>
      <c r="M137" s="12"/>
    </row>
    <row r="138" spans="1:13" x14ac:dyDescent="0.25">
      <c r="A138" s="12">
        <v>136</v>
      </c>
      <c r="B138" s="12" t="s">
        <v>6</v>
      </c>
      <c r="C138" s="12" t="s">
        <v>6</v>
      </c>
      <c r="D138" s="12" t="s">
        <v>6</v>
      </c>
      <c r="E138" s="12" t="s">
        <v>6</v>
      </c>
      <c r="F138" s="12" t="s">
        <v>6</v>
      </c>
      <c r="G138" s="12" t="s">
        <v>6</v>
      </c>
      <c r="H138" s="12" t="s">
        <v>6</v>
      </c>
      <c r="I138" s="12" t="s">
        <v>6</v>
      </c>
      <c r="J138" s="12" t="s">
        <v>6</v>
      </c>
      <c r="K138" s="12">
        <f t="shared" si="2"/>
        <v>0</v>
      </c>
      <c r="L138" s="12"/>
      <c r="M138" s="12"/>
    </row>
    <row r="139" spans="1:13" x14ac:dyDescent="0.25">
      <c r="A139" s="12">
        <v>137</v>
      </c>
      <c r="B139" s="12" t="s">
        <v>6</v>
      </c>
      <c r="C139" s="12" t="s">
        <v>6</v>
      </c>
      <c r="D139" s="12" t="s">
        <v>6</v>
      </c>
      <c r="E139" s="12" t="s">
        <v>6</v>
      </c>
      <c r="F139" s="12" t="s">
        <v>6</v>
      </c>
      <c r="G139" s="12" t="s">
        <v>6</v>
      </c>
      <c r="H139" s="12" t="s">
        <v>6</v>
      </c>
      <c r="I139" s="12" t="s">
        <v>6</v>
      </c>
      <c r="J139" s="12" t="s">
        <v>6</v>
      </c>
      <c r="K139" s="12">
        <f t="shared" si="2"/>
        <v>0</v>
      </c>
      <c r="L139" s="12"/>
      <c r="M139" s="12"/>
    </row>
    <row r="140" spans="1:13" x14ac:dyDescent="0.25">
      <c r="A140" s="12">
        <v>138</v>
      </c>
      <c r="B140" s="12" t="s">
        <v>6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>
        <f t="shared" si="2"/>
        <v>0</v>
      </c>
      <c r="L140" s="12"/>
      <c r="M140" s="12"/>
    </row>
    <row r="141" spans="1:13" x14ac:dyDescent="0.25">
      <c r="A141" s="12">
        <v>139</v>
      </c>
      <c r="B141" s="12" t="s">
        <v>6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>
        <f t="shared" si="2"/>
        <v>0</v>
      </c>
      <c r="L141" s="12"/>
      <c r="M141" s="12"/>
    </row>
    <row r="142" spans="1:13" x14ac:dyDescent="0.25">
      <c r="A142" s="12">
        <v>140</v>
      </c>
      <c r="B142" s="12" t="s">
        <v>6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>
        <f t="shared" si="2"/>
        <v>0</v>
      </c>
      <c r="L142" s="12"/>
      <c r="M142" s="12"/>
    </row>
    <row r="143" spans="1:13" x14ac:dyDescent="0.25">
      <c r="A143" s="12">
        <v>141</v>
      </c>
      <c r="B143" s="12" t="s">
        <v>6</v>
      </c>
      <c r="C143" s="12" t="s">
        <v>6</v>
      </c>
      <c r="D143" s="12" t="s">
        <v>6</v>
      </c>
      <c r="E143" s="12" t="s">
        <v>6</v>
      </c>
      <c r="F143" s="12" t="s">
        <v>6</v>
      </c>
      <c r="G143" s="12" t="s">
        <v>6</v>
      </c>
      <c r="H143" s="12" t="s">
        <v>6</v>
      </c>
      <c r="I143" s="12" t="s">
        <v>6</v>
      </c>
      <c r="J143" s="12" t="s">
        <v>6</v>
      </c>
      <c r="K143" s="12">
        <f t="shared" si="2"/>
        <v>0</v>
      </c>
      <c r="L143" s="12"/>
      <c r="M143" s="12"/>
    </row>
    <row r="144" spans="1:13" x14ac:dyDescent="0.25">
      <c r="A144" s="12">
        <v>142</v>
      </c>
      <c r="B144" s="12" t="s">
        <v>6</v>
      </c>
      <c r="C144" s="12" t="s">
        <v>6</v>
      </c>
      <c r="D144" s="12" t="s">
        <v>6</v>
      </c>
      <c r="E144" s="12" t="s">
        <v>6</v>
      </c>
      <c r="F144" s="12" t="s">
        <v>6</v>
      </c>
      <c r="G144" s="12" t="s">
        <v>6</v>
      </c>
      <c r="H144" s="12" t="s">
        <v>6</v>
      </c>
      <c r="I144" s="12" t="s">
        <v>6</v>
      </c>
      <c r="J144" s="12" t="s">
        <v>6</v>
      </c>
      <c r="K144" s="12">
        <f t="shared" si="2"/>
        <v>0</v>
      </c>
      <c r="L144" s="12"/>
      <c r="M144" s="12"/>
    </row>
    <row r="145" spans="1:13" x14ac:dyDescent="0.25">
      <c r="A145" s="12">
        <v>143</v>
      </c>
      <c r="B145" s="12" t="s">
        <v>6</v>
      </c>
      <c r="C145" s="12" t="s">
        <v>6</v>
      </c>
      <c r="D145" s="12" t="s">
        <v>6</v>
      </c>
      <c r="E145" s="12" t="s">
        <v>6</v>
      </c>
      <c r="F145" s="12" t="s">
        <v>6</v>
      </c>
      <c r="G145" s="12" t="s">
        <v>6</v>
      </c>
      <c r="H145" s="12" t="s">
        <v>6</v>
      </c>
      <c r="I145" s="12" t="s">
        <v>6</v>
      </c>
      <c r="J145" s="12" t="s">
        <v>6</v>
      </c>
      <c r="K145" s="12">
        <f t="shared" si="2"/>
        <v>0</v>
      </c>
      <c r="L145" s="12"/>
      <c r="M145" s="12"/>
    </row>
    <row r="146" spans="1:13" x14ac:dyDescent="0.25">
      <c r="A146" s="12">
        <v>144</v>
      </c>
      <c r="B146" s="12" t="s">
        <v>6</v>
      </c>
      <c r="C146" s="12" t="s">
        <v>6</v>
      </c>
      <c r="D146" s="12" t="s">
        <v>6</v>
      </c>
      <c r="E146" s="12" t="s">
        <v>6</v>
      </c>
      <c r="F146" s="12" t="s">
        <v>6</v>
      </c>
      <c r="G146" s="12" t="s">
        <v>6</v>
      </c>
      <c r="H146" s="12" t="s">
        <v>6</v>
      </c>
      <c r="I146" s="12" t="s">
        <v>6</v>
      </c>
      <c r="J146" s="12" t="s">
        <v>6</v>
      </c>
      <c r="K146" s="12">
        <f t="shared" si="2"/>
        <v>0</v>
      </c>
      <c r="L146" s="12"/>
      <c r="M146" s="12"/>
    </row>
    <row r="147" spans="1:13" x14ac:dyDescent="0.25">
      <c r="A147" s="12">
        <v>145</v>
      </c>
      <c r="B147" s="12" t="s">
        <v>6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>
        <f t="shared" si="2"/>
        <v>0</v>
      </c>
      <c r="L147" s="12"/>
      <c r="M147" s="12"/>
    </row>
    <row r="148" spans="1:13" x14ac:dyDescent="0.25">
      <c r="A148" s="12">
        <v>146</v>
      </c>
      <c r="B148" s="12" t="s">
        <v>6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>
        <f t="shared" si="2"/>
        <v>0</v>
      </c>
      <c r="L148" s="12"/>
      <c r="M148" s="12"/>
    </row>
    <row r="149" spans="1:13" x14ac:dyDescent="0.25">
      <c r="A149" s="12">
        <v>147</v>
      </c>
      <c r="B149" s="12" t="s">
        <v>6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>
        <f t="shared" si="2"/>
        <v>0</v>
      </c>
      <c r="L149" s="12"/>
      <c r="M149" s="12"/>
    </row>
    <row r="150" spans="1:13" x14ac:dyDescent="0.25">
      <c r="A150" s="12">
        <v>148</v>
      </c>
      <c r="B150" s="12" t="s">
        <v>6</v>
      </c>
      <c r="C150" s="12" t="s">
        <v>6</v>
      </c>
      <c r="D150" s="12" t="s">
        <v>6</v>
      </c>
      <c r="E150" s="12" t="s">
        <v>6</v>
      </c>
      <c r="F150" s="12" t="s">
        <v>6</v>
      </c>
      <c r="G150" s="12" t="s">
        <v>6</v>
      </c>
      <c r="H150" s="12" t="s">
        <v>6</v>
      </c>
      <c r="I150" s="12" t="s">
        <v>6</v>
      </c>
      <c r="J150" s="12" t="s">
        <v>6</v>
      </c>
      <c r="K150" s="12">
        <f t="shared" si="2"/>
        <v>0</v>
      </c>
      <c r="L150" s="12"/>
      <c r="M150" s="12"/>
    </row>
    <row r="151" spans="1:13" x14ac:dyDescent="0.25">
      <c r="A151" s="12">
        <v>149</v>
      </c>
      <c r="B151" s="12" t="s">
        <v>6</v>
      </c>
      <c r="C151" s="12" t="s">
        <v>6</v>
      </c>
      <c r="D151" s="12" t="s">
        <v>6</v>
      </c>
      <c r="E151" s="12" t="s">
        <v>6</v>
      </c>
      <c r="F151" s="12" t="s">
        <v>6</v>
      </c>
      <c r="G151" s="12" t="s">
        <v>6</v>
      </c>
      <c r="H151" s="12" t="s">
        <v>6</v>
      </c>
      <c r="I151" s="12" t="s">
        <v>6</v>
      </c>
      <c r="J151" s="12" t="s">
        <v>6</v>
      </c>
      <c r="K151" s="12">
        <f t="shared" si="2"/>
        <v>0</v>
      </c>
      <c r="L151" s="12"/>
      <c r="M151" s="12"/>
    </row>
    <row r="152" spans="1:13" x14ac:dyDescent="0.25">
      <c r="A152" s="12">
        <v>150</v>
      </c>
      <c r="B152" s="12" t="s">
        <v>6</v>
      </c>
      <c r="C152" s="12" t="s">
        <v>6</v>
      </c>
      <c r="D152" s="12" t="s">
        <v>6</v>
      </c>
      <c r="E152" s="12" t="s">
        <v>6</v>
      </c>
      <c r="F152" s="12" t="s">
        <v>6</v>
      </c>
      <c r="G152" s="12" t="s">
        <v>6</v>
      </c>
      <c r="H152" s="12" t="s">
        <v>6</v>
      </c>
      <c r="I152" s="12" t="s">
        <v>6</v>
      </c>
      <c r="J152" s="12" t="s">
        <v>6</v>
      </c>
      <c r="K152" s="12">
        <f t="shared" si="2"/>
        <v>0</v>
      </c>
      <c r="L152" s="12"/>
      <c r="M152" s="12"/>
    </row>
    <row r="153" spans="1:13" x14ac:dyDescent="0.25">
      <c r="A153" s="12">
        <v>151</v>
      </c>
      <c r="B153" s="12" t="s">
        <v>6</v>
      </c>
      <c r="C153" s="12" t="s">
        <v>6</v>
      </c>
      <c r="D153" s="12" t="s">
        <v>6</v>
      </c>
      <c r="E153" s="12" t="s">
        <v>6</v>
      </c>
      <c r="F153" s="12" t="s">
        <v>6</v>
      </c>
      <c r="G153" s="12" t="s">
        <v>6</v>
      </c>
      <c r="H153" s="12" t="s">
        <v>6</v>
      </c>
      <c r="I153" s="12" t="s">
        <v>6</v>
      </c>
      <c r="J153" s="12" t="s">
        <v>6</v>
      </c>
      <c r="K153" s="12">
        <f t="shared" si="2"/>
        <v>0</v>
      </c>
      <c r="L153" s="12"/>
      <c r="M153" s="12"/>
    </row>
    <row r="154" spans="1:13" x14ac:dyDescent="0.25">
      <c r="A154" s="12">
        <v>152</v>
      </c>
      <c r="B154" s="12" t="s">
        <v>6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>
        <f t="shared" si="2"/>
        <v>0</v>
      </c>
      <c r="L154" s="12"/>
      <c r="M154" s="12"/>
    </row>
    <row r="155" spans="1:13" x14ac:dyDescent="0.25">
      <c r="A155" s="12">
        <v>153</v>
      </c>
      <c r="B155" s="12" t="s">
        <v>6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>
        <f t="shared" si="2"/>
        <v>0</v>
      </c>
      <c r="L155" s="12"/>
      <c r="M155" s="12"/>
    </row>
    <row r="156" spans="1:13" x14ac:dyDescent="0.25">
      <c r="A156" s="12">
        <v>154</v>
      </c>
      <c r="B156" s="12" t="s">
        <v>6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>
        <f t="shared" si="2"/>
        <v>0</v>
      </c>
      <c r="L156" s="12"/>
      <c r="M156" s="12"/>
    </row>
    <row r="157" spans="1:13" x14ac:dyDescent="0.25">
      <c r="A157" s="12">
        <v>155</v>
      </c>
      <c r="B157" s="12" t="s">
        <v>6</v>
      </c>
      <c r="C157" s="12" t="s">
        <v>6</v>
      </c>
      <c r="D157" s="12" t="s">
        <v>6</v>
      </c>
      <c r="E157" s="12" t="s">
        <v>6</v>
      </c>
      <c r="F157" s="12" t="s">
        <v>6</v>
      </c>
      <c r="G157" s="12" t="s">
        <v>6</v>
      </c>
      <c r="H157" s="12" t="s">
        <v>6</v>
      </c>
      <c r="I157" s="12" t="s">
        <v>6</v>
      </c>
      <c r="J157" s="12" t="s">
        <v>6</v>
      </c>
      <c r="K157" s="12">
        <f t="shared" si="2"/>
        <v>0</v>
      </c>
      <c r="L157" s="12"/>
      <c r="M157" s="12"/>
    </row>
    <row r="158" spans="1:13" x14ac:dyDescent="0.25">
      <c r="A158" s="12">
        <v>156</v>
      </c>
      <c r="B158" s="12" t="s">
        <v>6</v>
      </c>
      <c r="C158" s="12" t="s">
        <v>6</v>
      </c>
      <c r="D158" s="12" t="s">
        <v>6</v>
      </c>
      <c r="E158" s="12" t="s">
        <v>6</v>
      </c>
      <c r="F158" s="12" t="s">
        <v>6</v>
      </c>
      <c r="G158" s="12" t="s">
        <v>6</v>
      </c>
      <c r="H158" s="12" t="s">
        <v>6</v>
      </c>
      <c r="I158" s="12" t="s">
        <v>6</v>
      </c>
      <c r="J158" s="12" t="s">
        <v>6</v>
      </c>
      <c r="K158" s="12">
        <f t="shared" si="2"/>
        <v>0</v>
      </c>
      <c r="L158" s="12"/>
      <c r="M158" s="12"/>
    </row>
    <row r="159" spans="1:13" x14ac:dyDescent="0.25">
      <c r="A159" s="12">
        <v>157</v>
      </c>
      <c r="B159" s="12" t="s">
        <v>6</v>
      </c>
      <c r="C159" s="12" t="s">
        <v>6</v>
      </c>
      <c r="D159" s="12" t="s">
        <v>6</v>
      </c>
      <c r="E159" s="12" t="s">
        <v>6</v>
      </c>
      <c r="F159" s="12" t="s">
        <v>6</v>
      </c>
      <c r="G159" s="12" t="s">
        <v>6</v>
      </c>
      <c r="H159" s="12" t="s">
        <v>6</v>
      </c>
      <c r="I159" s="12" t="s">
        <v>6</v>
      </c>
      <c r="J159" s="12" t="s">
        <v>6</v>
      </c>
      <c r="K159" s="12">
        <f t="shared" si="2"/>
        <v>0</v>
      </c>
      <c r="L159" s="12"/>
      <c r="M159" s="12"/>
    </row>
    <row r="160" spans="1:13" x14ac:dyDescent="0.25">
      <c r="A160" s="12">
        <v>158</v>
      </c>
      <c r="B160" s="12" t="s">
        <v>6</v>
      </c>
      <c r="C160" s="12" t="s">
        <v>6</v>
      </c>
      <c r="D160" s="12" t="s">
        <v>6</v>
      </c>
      <c r="E160" s="12" t="s">
        <v>6</v>
      </c>
      <c r="F160" s="12" t="s">
        <v>6</v>
      </c>
      <c r="G160" s="12" t="s">
        <v>6</v>
      </c>
      <c r="H160" s="12" t="s">
        <v>6</v>
      </c>
      <c r="I160" s="12" t="s">
        <v>6</v>
      </c>
      <c r="J160" s="12" t="s">
        <v>6</v>
      </c>
      <c r="K160" s="12">
        <f t="shared" si="2"/>
        <v>0</v>
      </c>
      <c r="L160" s="12"/>
      <c r="M160" s="12"/>
    </row>
    <row r="161" spans="1:13" x14ac:dyDescent="0.25">
      <c r="A161" s="12">
        <v>159</v>
      </c>
      <c r="B161" s="12" t="s">
        <v>6</v>
      </c>
      <c r="C161" s="12" t="s">
        <v>6</v>
      </c>
      <c r="D161" s="12" t="s">
        <v>6</v>
      </c>
      <c r="E161" s="12" t="s">
        <v>6</v>
      </c>
      <c r="F161" s="12" t="s">
        <v>6</v>
      </c>
      <c r="G161" s="12" t="s">
        <v>6</v>
      </c>
      <c r="H161" s="12" t="s">
        <v>6</v>
      </c>
      <c r="I161" s="12" t="s">
        <v>6</v>
      </c>
      <c r="J161" s="12" t="s">
        <v>6</v>
      </c>
      <c r="K161" s="12">
        <f t="shared" si="2"/>
        <v>0</v>
      </c>
      <c r="L161" s="12"/>
      <c r="M161" s="12"/>
    </row>
    <row r="162" spans="1:13" x14ac:dyDescent="0.25">
      <c r="A162" s="12">
        <v>160</v>
      </c>
      <c r="B162" s="12" t="s">
        <v>6</v>
      </c>
      <c r="C162" s="12" t="s">
        <v>6</v>
      </c>
      <c r="D162" s="12" t="s">
        <v>6</v>
      </c>
      <c r="E162" s="12" t="s">
        <v>6</v>
      </c>
      <c r="F162" s="12" t="s">
        <v>6</v>
      </c>
      <c r="G162" s="12" t="s">
        <v>6</v>
      </c>
      <c r="H162" s="12" t="s">
        <v>6</v>
      </c>
      <c r="I162" s="12" t="s">
        <v>6</v>
      </c>
      <c r="J162" s="12" t="s">
        <v>6</v>
      </c>
      <c r="K162" s="12">
        <f t="shared" si="2"/>
        <v>0</v>
      </c>
      <c r="L162" s="12"/>
      <c r="M162" s="12"/>
    </row>
    <row r="163" spans="1:13" x14ac:dyDescent="0.25">
      <c r="A163" s="12">
        <v>161</v>
      </c>
      <c r="B163" s="12" t="s">
        <v>6</v>
      </c>
      <c r="C163" s="12" t="s">
        <v>6</v>
      </c>
      <c r="D163" s="12" t="s">
        <v>6</v>
      </c>
      <c r="E163" s="12" t="s">
        <v>6</v>
      </c>
      <c r="F163" s="12" t="s">
        <v>6</v>
      </c>
      <c r="G163" s="12" t="s">
        <v>6</v>
      </c>
      <c r="H163" s="12" t="s">
        <v>6</v>
      </c>
      <c r="I163" s="12" t="s">
        <v>6</v>
      </c>
      <c r="J163" s="12" t="s">
        <v>6</v>
      </c>
      <c r="K163" s="12">
        <f t="shared" si="2"/>
        <v>0</v>
      </c>
      <c r="L163" s="12"/>
      <c r="M163" s="12"/>
    </row>
    <row r="164" spans="1:13" x14ac:dyDescent="0.25">
      <c r="A164" s="12">
        <v>162</v>
      </c>
      <c r="B164" s="12" t="s">
        <v>6</v>
      </c>
      <c r="C164" s="12" t="s">
        <v>6</v>
      </c>
      <c r="D164" s="12" t="s">
        <v>6</v>
      </c>
      <c r="E164" s="12" t="s">
        <v>6</v>
      </c>
      <c r="F164" s="12" t="s">
        <v>6</v>
      </c>
      <c r="G164" s="12" t="s">
        <v>6</v>
      </c>
      <c r="H164" s="12" t="s">
        <v>6</v>
      </c>
      <c r="I164" s="12" t="s">
        <v>6</v>
      </c>
      <c r="J164" s="12" t="s">
        <v>6</v>
      </c>
      <c r="K164" s="12">
        <f t="shared" si="2"/>
        <v>0</v>
      </c>
      <c r="L164" s="12"/>
      <c r="M164" s="12"/>
    </row>
    <row r="165" spans="1:13" x14ac:dyDescent="0.25">
      <c r="A165" s="12">
        <v>163</v>
      </c>
      <c r="B165" s="12" t="s">
        <v>6</v>
      </c>
      <c r="C165" s="12" t="s">
        <v>6</v>
      </c>
      <c r="D165" s="12" t="s">
        <v>6</v>
      </c>
      <c r="E165" s="12" t="s">
        <v>6</v>
      </c>
      <c r="F165" s="12" t="s">
        <v>6</v>
      </c>
      <c r="G165" s="12" t="s">
        <v>6</v>
      </c>
      <c r="H165" s="12" t="s">
        <v>6</v>
      </c>
      <c r="I165" s="12" t="s">
        <v>6</v>
      </c>
      <c r="J165" s="12" t="s">
        <v>6</v>
      </c>
      <c r="K165" s="12">
        <f t="shared" si="2"/>
        <v>0</v>
      </c>
      <c r="L165" s="12"/>
      <c r="M165" s="12"/>
    </row>
    <row r="166" spans="1:13" x14ac:dyDescent="0.25">
      <c r="A166" s="12">
        <v>164</v>
      </c>
      <c r="B166" s="12" t="s">
        <v>6</v>
      </c>
      <c r="C166" s="12" t="s">
        <v>6</v>
      </c>
      <c r="D166" s="12" t="s">
        <v>6</v>
      </c>
      <c r="E166" s="12" t="s">
        <v>6</v>
      </c>
      <c r="F166" s="12" t="s">
        <v>6</v>
      </c>
      <c r="G166" s="12" t="s">
        <v>6</v>
      </c>
      <c r="H166" s="12" t="s">
        <v>6</v>
      </c>
      <c r="I166" s="12" t="s">
        <v>6</v>
      </c>
      <c r="J166" s="12" t="s">
        <v>6</v>
      </c>
      <c r="K166" s="12">
        <f t="shared" si="2"/>
        <v>0</v>
      </c>
      <c r="L166" s="12"/>
      <c r="M166" s="12"/>
    </row>
    <row r="167" spans="1:13" x14ac:dyDescent="0.25">
      <c r="A167" s="12">
        <v>165</v>
      </c>
      <c r="B167" s="12" t="s">
        <v>6</v>
      </c>
      <c r="C167" s="12" t="s">
        <v>6</v>
      </c>
      <c r="D167" s="12" t="s">
        <v>6</v>
      </c>
      <c r="E167" s="12" t="s">
        <v>6</v>
      </c>
      <c r="F167" s="12" t="s">
        <v>6</v>
      </c>
      <c r="G167" s="12" t="s">
        <v>6</v>
      </c>
      <c r="H167" s="12" t="s">
        <v>6</v>
      </c>
      <c r="I167" s="12" t="s">
        <v>6</v>
      </c>
      <c r="J167" s="12" t="s">
        <v>6</v>
      </c>
      <c r="K167" s="12">
        <f t="shared" si="2"/>
        <v>0</v>
      </c>
      <c r="L167" s="12"/>
      <c r="M167" s="12"/>
    </row>
    <row r="168" spans="1:13" x14ac:dyDescent="0.25">
      <c r="A168" s="12">
        <v>166</v>
      </c>
      <c r="B168" s="12" t="s">
        <v>6</v>
      </c>
      <c r="C168" s="12" t="s">
        <v>6</v>
      </c>
      <c r="D168" s="12" t="s">
        <v>6</v>
      </c>
      <c r="E168" s="12" t="s">
        <v>6</v>
      </c>
      <c r="F168" s="12" t="s">
        <v>6</v>
      </c>
      <c r="G168" s="12" t="s">
        <v>6</v>
      </c>
      <c r="H168" s="12" t="s">
        <v>6</v>
      </c>
      <c r="I168" s="12" t="s">
        <v>6</v>
      </c>
      <c r="J168" s="12" t="s">
        <v>6</v>
      </c>
      <c r="K168" s="12">
        <f t="shared" si="2"/>
        <v>0</v>
      </c>
      <c r="L168" s="12"/>
      <c r="M168" s="12"/>
    </row>
    <row r="169" spans="1:13" x14ac:dyDescent="0.25">
      <c r="A169" s="12">
        <v>167</v>
      </c>
      <c r="B169" s="12" t="s">
        <v>6</v>
      </c>
      <c r="C169" s="12" t="s">
        <v>6</v>
      </c>
      <c r="D169" s="12" t="s">
        <v>6</v>
      </c>
      <c r="E169" s="12" t="s">
        <v>6</v>
      </c>
      <c r="F169" s="12" t="s">
        <v>6</v>
      </c>
      <c r="G169" s="12" t="s">
        <v>6</v>
      </c>
      <c r="H169" s="12" t="s">
        <v>6</v>
      </c>
      <c r="I169" s="12" t="s">
        <v>6</v>
      </c>
      <c r="J169" s="12" t="s">
        <v>6</v>
      </c>
      <c r="K169" s="12">
        <f t="shared" si="2"/>
        <v>0</v>
      </c>
      <c r="L169" s="12"/>
      <c r="M169" s="12"/>
    </row>
    <row r="170" spans="1:13" x14ac:dyDescent="0.25">
      <c r="A170" s="12">
        <v>168</v>
      </c>
      <c r="B170" s="12" t="s">
        <v>6</v>
      </c>
      <c r="C170" s="12" t="s">
        <v>6</v>
      </c>
      <c r="D170" s="12" t="s">
        <v>6</v>
      </c>
      <c r="E170" s="12" t="s">
        <v>6</v>
      </c>
      <c r="F170" s="12" t="s">
        <v>6</v>
      </c>
      <c r="G170" s="12" t="s">
        <v>6</v>
      </c>
      <c r="H170" s="12" t="s">
        <v>6</v>
      </c>
      <c r="I170" s="12" t="s">
        <v>6</v>
      </c>
      <c r="J170" s="12" t="s">
        <v>6</v>
      </c>
      <c r="K170" s="12">
        <f t="shared" si="2"/>
        <v>0</v>
      </c>
      <c r="L170" s="12"/>
      <c r="M170" s="12"/>
    </row>
    <row r="171" spans="1:13" x14ac:dyDescent="0.25">
      <c r="A171" s="12">
        <v>169</v>
      </c>
      <c r="B171" s="12" t="s">
        <v>6</v>
      </c>
      <c r="C171" s="12" t="s">
        <v>6</v>
      </c>
      <c r="D171" s="12" t="s">
        <v>6</v>
      </c>
      <c r="E171" s="12" t="s">
        <v>6</v>
      </c>
      <c r="F171" s="12" t="s">
        <v>6</v>
      </c>
      <c r="G171" s="12" t="s">
        <v>6</v>
      </c>
      <c r="H171" s="12" t="s">
        <v>6</v>
      </c>
      <c r="I171" s="12" t="s">
        <v>6</v>
      </c>
      <c r="J171" s="12" t="s">
        <v>6</v>
      </c>
      <c r="K171" s="12">
        <f t="shared" si="2"/>
        <v>0</v>
      </c>
      <c r="L171" s="12"/>
      <c r="M171" s="12"/>
    </row>
    <row r="172" spans="1:13" x14ac:dyDescent="0.25">
      <c r="A172" s="12">
        <v>170</v>
      </c>
      <c r="B172" s="12" t="s">
        <v>6</v>
      </c>
      <c r="C172" s="12" t="s">
        <v>6</v>
      </c>
      <c r="D172" s="12" t="s">
        <v>6</v>
      </c>
      <c r="E172" s="12" t="s">
        <v>6</v>
      </c>
      <c r="F172" s="12" t="s">
        <v>6</v>
      </c>
      <c r="G172" s="12" t="s">
        <v>6</v>
      </c>
      <c r="H172" s="12" t="s">
        <v>6</v>
      </c>
      <c r="I172" s="12" t="s">
        <v>6</v>
      </c>
      <c r="J172" s="12" t="s">
        <v>6</v>
      </c>
      <c r="K172" s="12">
        <f t="shared" si="2"/>
        <v>0</v>
      </c>
      <c r="L172" s="12"/>
      <c r="M172" s="12"/>
    </row>
    <row r="173" spans="1:13" x14ac:dyDescent="0.25">
      <c r="A173" s="12">
        <v>171</v>
      </c>
      <c r="B173" s="12" t="s">
        <v>6</v>
      </c>
      <c r="C173" s="12" t="s">
        <v>6</v>
      </c>
      <c r="D173" s="12" t="s">
        <v>6</v>
      </c>
      <c r="E173" s="12" t="s">
        <v>6</v>
      </c>
      <c r="F173" s="12" t="s">
        <v>6</v>
      </c>
      <c r="G173" s="12" t="s">
        <v>6</v>
      </c>
      <c r="H173" s="12" t="s">
        <v>6</v>
      </c>
      <c r="I173" s="12" t="s">
        <v>6</v>
      </c>
      <c r="J173" s="12" t="s">
        <v>6</v>
      </c>
      <c r="K173" s="12">
        <f t="shared" si="2"/>
        <v>0</v>
      </c>
      <c r="L173" s="12"/>
      <c r="M173" s="12"/>
    </row>
    <row r="174" spans="1:13" x14ac:dyDescent="0.25">
      <c r="A174" s="12">
        <v>172</v>
      </c>
      <c r="B174" s="12" t="s">
        <v>6</v>
      </c>
      <c r="C174" s="12" t="s">
        <v>6</v>
      </c>
      <c r="D174" s="12" t="s">
        <v>6</v>
      </c>
      <c r="E174" s="12" t="s">
        <v>6</v>
      </c>
      <c r="F174" s="12" t="s">
        <v>6</v>
      </c>
      <c r="G174" s="12" t="s">
        <v>6</v>
      </c>
      <c r="H174" s="12" t="s">
        <v>6</v>
      </c>
      <c r="I174" s="12" t="s">
        <v>6</v>
      </c>
      <c r="J174" s="12" t="s">
        <v>6</v>
      </c>
      <c r="K174" s="12">
        <f t="shared" si="2"/>
        <v>0</v>
      </c>
      <c r="L174" s="12"/>
      <c r="M174" s="12"/>
    </row>
    <row r="175" spans="1:13" x14ac:dyDescent="0.25">
      <c r="A175" s="12">
        <v>173</v>
      </c>
      <c r="B175" s="12" t="s">
        <v>6</v>
      </c>
      <c r="C175" s="12" t="s">
        <v>6</v>
      </c>
      <c r="D175" s="12" t="s">
        <v>6</v>
      </c>
      <c r="E175" s="12" t="s">
        <v>6</v>
      </c>
      <c r="F175" s="12" t="s">
        <v>6</v>
      </c>
      <c r="G175" s="12" t="s">
        <v>6</v>
      </c>
      <c r="H175" s="12" t="s">
        <v>6</v>
      </c>
      <c r="I175" s="12" t="s">
        <v>6</v>
      </c>
      <c r="J175" s="12" t="s">
        <v>6</v>
      </c>
      <c r="K175" s="12">
        <f t="shared" si="2"/>
        <v>0</v>
      </c>
      <c r="L175" s="12"/>
      <c r="M175" s="12"/>
    </row>
    <row r="176" spans="1:13" x14ac:dyDescent="0.25">
      <c r="A176" s="12">
        <v>174</v>
      </c>
      <c r="B176" s="12" t="s">
        <v>6</v>
      </c>
      <c r="C176" s="12" t="s">
        <v>6</v>
      </c>
      <c r="D176" s="12" t="s">
        <v>6</v>
      </c>
      <c r="E176" s="12" t="s">
        <v>6</v>
      </c>
      <c r="F176" s="12" t="s">
        <v>6</v>
      </c>
      <c r="G176" s="12" t="s">
        <v>6</v>
      </c>
      <c r="H176" s="12" t="s">
        <v>6</v>
      </c>
      <c r="I176" s="12" t="s">
        <v>6</v>
      </c>
      <c r="J176" s="12" t="s">
        <v>6</v>
      </c>
      <c r="K176" s="12">
        <f t="shared" si="2"/>
        <v>0</v>
      </c>
      <c r="L176" s="12"/>
      <c r="M176" s="12"/>
    </row>
    <row r="177" spans="1:13" x14ac:dyDescent="0.25">
      <c r="A177" s="12">
        <v>175</v>
      </c>
      <c r="B177" s="12" t="s">
        <v>6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>
        <f t="shared" si="2"/>
        <v>0</v>
      </c>
      <c r="L177" s="12"/>
      <c r="M177" s="12"/>
    </row>
    <row r="178" spans="1:13" x14ac:dyDescent="0.25">
      <c r="A178" s="12">
        <v>176</v>
      </c>
      <c r="B178" s="12" t="s">
        <v>6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>
        <f t="shared" si="2"/>
        <v>0</v>
      </c>
      <c r="L178" s="12"/>
      <c r="M178" s="12"/>
    </row>
    <row r="179" spans="1:13" x14ac:dyDescent="0.25">
      <c r="A179" s="12">
        <v>177</v>
      </c>
      <c r="B179" s="12" t="s">
        <v>6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>
        <f t="shared" si="2"/>
        <v>0</v>
      </c>
      <c r="L179" s="12"/>
      <c r="M179" s="12"/>
    </row>
    <row r="180" spans="1:13" x14ac:dyDescent="0.25">
      <c r="A180" s="12">
        <v>178</v>
      </c>
      <c r="B180" s="12" t="s">
        <v>6</v>
      </c>
      <c r="C180" s="12" t="s">
        <v>6</v>
      </c>
      <c r="D180" s="12" t="s">
        <v>6</v>
      </c>
      <c r="E180" s="12" t="s">
        <v>6</v>
      </c>
      <c r="F180" s="12" t="s">
        <v>6</v>
      </c>
      <c r="G180" s="12" t="s">
        <v>6</v>
      </c>
      <c r="H180" s="12" t="s">
        <v>6</v>
      </c>
      <c r="I180" s="12" t="s">
        <v>6</v>
      </c>
      <c r="J180" s="12" t="s">
        <v>6</v>
      </c>
      <c r="K180" s="12">
        <f t="shared" si="2"/>
        <v>0</v>
      </c>
      <c r="L180" s="12"/>
      <c r="M180" s="12"/>
    </row>
    <row r="181" spans="1:13" x14ac:dyDescent="0.25">
      <c r="A181" s="12">
        <v>179</v>
      </c>
      <c r="B181" s="12" t="s">
        <v>6</v>
      </c>
      <c r="C181" s="12" t="s">
        <v>6</v>
      </c>
      <c r="D181" s="12" t="s">
        <v>6</v>
      </c>
      <c r="E181" s="12" t="s">
        <v>6</v>
      </c>
      <c r="F181" s="12" t="s">
        <v>6</v>
      </c>
      <c r="G181" s="12" t="s">
        <v>6</v>
      </c>
      <c r="H181" s="12" t="s">
        <v>6</v>
      </c>
      <c r="I181" s="12" t="s">
        <v>6</v>
      </c>
      <c r="J181" s="12" t="s">
        <v>6</v>
      </c>
      <c r="K181" s="12">
        <f t="shared" si="2"/>
        <v>0</v>
      </c>
      <c r="L181" s="12"/>
      <c r="M181" s="12"/>
    </row>
    <row r="182" spans="1:13" x14ac:dyDescent="0.25">
      <c r="A182" s="12">
        <v>180</v>
      </c>
      <c r="B182" s="12" t="s">
        <v>6</v>
      </c>
      <c r="C182" s="12" t="s">
        <v>6</v>
      </c>
      <c r="D182" s="12" t="s">
        <v>6</v>
      </c>
      <c r="E182" s="12" t="s">
        <v>6</v>
      </c>
      <c r="F182" s="12" t="s">
        <v>6</v>
      </c>
      <c r="G182" s="12" t="s">
        <v>6</v>
      </c>
      <c r="H182" s="12" t="s">
        <v>6</v>
      </c>
      <c r="I182" s="12" t="s">
        <v>6</v>
      </c>
      <c r="J182" s="12" t="s">
        <v>6</v>
      </c>
      <c r="K182" s="12">
        <f t="shared" si="2"/>
        <v>0</v>
      </c>
      <c r="L182" s="12"/>
      <c r="M182" s="12"/>
    </row>
    <row r="183" spans="1:13" x14ac:dyDescent="0.25">
      <c r="A183" s="12">
        <v>181</v>
      </c>
      <c r="B183" s="12" t="s">
        <v>6</v>
      </c>
      <c r="C183" s="12" t="s">
        <v>6</v>
      </c>
      <c r="D183" s="12" t="s">
        <v>6</v>
      </c>
      <c r="E183" s="12" t="s">
        <v>6</v>
      </c>
      <c r="F183" s="12" t="s">
        <v>6</v>
      </c>
      <c r="G183" s="12" t="s">
        <v>6</v>
      </c>
      <c r="H183" s="12" t="s">
        <v>6</v>
      </c>
      <c r="I183" s="12" t="s">
        <v>6</v>
      </c>
      <c r="J183" s="12" t="s">
        <v>6</v>
      </c>
      <c r="K183" s="12">
        <f t="shared" si="2"/>
        <v>0</v>
      </c>
      <c r="L183" s="12"/>
      <c r="M183" s="12"/>
    </row>
    <row r="184" spans="1:13" x14ac:dyDescent="0.25">
      <c r="A184" s="12">
        <v>182</v>
      </c>
      <c r="B184" s="12" t="s">
        <v>6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>
        <f t="shared" si="2"/>
        <v>0</v>
      </c>
      <c r="L184" s="12"/>
      <c r="M184" s="12"/>
    </row>
    <row r="185" spans="1:13" x14ac:dyDescent="0.25">
      <c r="A185" s="12">
        <v>183</v>
      </c>
      <c r="B185" s="12" t="s">
        <v>6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>
        <f t="shared" si="2"/>
        <v>0</v>
      </c>
      <c r="L185" s="12"/>
      <c r="M185" s="12"/>
    </row>
    <row r="186" spans="1:13" x14ac:dyDescent="0.25">
      <c r="A186" s="12">
        <v>184</v>
      </c>
      <c r="B186" s="12" t="s">
        <v>6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>
        <f t="shared" si="2"/>
        <v>0</v>
      </c>
      <c r="L186" s="12"/>
      <c r="M186" s="12"/>
    </row>
    <row r="187" spans="1:13" x14ac:dyDescent="0.25">
      <c r="A187" s="12">
        <v>185</v>
      </c>
      <c r="B187" s="12" t="s">
        <v>6</v>
      </c>
      <c r="C187" s="12" t="s">
        <v>6</v>
      </c>
      <c r="D187" s="12" t="s">
        <v>6</v>
      </c>
      <c r="E187" s="12" t="s">
        <v>6</v>
      </c>
      <c r="F187" s="12" t="s">
        <v>6</v>
      </c>
      <c r="G187" s="12" t="s">
        <v>6</v>
      </c>
      <c r="H187" s="12" t="s">
        <v>6</v>
      </c>
      <c r="I187" s="12" t="s">
        <v>6</v>
      </c>
      <c r="J187" s="12" t="s">
        <v>6</v>
      </c>
      <c r="K187" s="12">
        <f t="shared" si="2"/>
        <v>0</v>
      </c>
      <c r="L187" s="12"/>
      <c r="M187" s="12"/>
    </row>
    <row r="188" spans="1:13" x14ac:dyDescent="0.25">
      <c r="A188" s="12">
        <v>186</v>
      </c>
      <c r="B188" s="12" t="s">
        <v>6</v>
      </c>
      <c r="C188" s="12" t="s">
        <v>6</v>
      </c>
      <c r="D188" s="12" t="s">
        <v>6</v>
      </c>
      <c r="E188" s="12" t="s">
        <v>6</v>
      </c>
      <c r="F188" s="12" t="s">
        <v>6</v>
      </c>
      <c r="G188" s="12" t="s">
        <v>6</v>
      </c>
      <c r="H188" s="12" t="s">
        <v>6</v>
      </c>
      <c r="I188" s="12" t="s">
        <v>6</v>
      </c>
      <c r="J188" s="12" t="s">
        <v>6</v>
      </c>
      <c r="K188" s="12">
        <f t="shared" si="2"/>
        <v>0</v>
      </c>
      <c r="L188" s="12"/>
      <c r="M188" s="12"/>
    </row>
    <row r="189" spans="1:13" x14ac:dyDescent="0.25">
      <c r="A189" s="12">
        <v>187</v>
      </c>
      <c r="B189" s="12" t="s">
        <v>6</v>
      </c>
      <c r="C189" s="12" t="s">
        <v>6</v>
      </c>
      <c r="D189" s="12" t="s">
        <v>6</v>
      </c>
      <c r="E189" s="12" t="s">
        <v>6</v>
      </c>
      <c r="F189" s="12" t="s">
        <v>6</v>
      </c>
      <c r="G189" s="12" t="s">
        <v>6</v>
      </c>
      <c r="H189" s="12" t="s">
        <v>6</v>
      </c>
      <c r="I189" s="12" t="s">
        <v>6</v>
      </c>
      <c r="J189" s="12" t="s">
        <v>6</v>
      </c>
      <c r="K189" s="12">
        <f t="shared" si="2"/>
        <v>0</v>
      </c>
      <c r="L189" s="12"/>
      <c r="M189" s="12"/>
    </row>
    <row r="190" spans="1:13" x14ac:dyDescent="0.25">
      <c r="A190" s="12">
        <v>188</v>
      </c>
      <c r="B190" s="12" t="s">
        <v>6</v>
      </c>
      <c r="C190" s="12" t="s">
        <v>6</v>
      </c>
      <c r="D190" s="12" t="s">
        <v>6</v>
      </c>
      <c r="E190" s="12" t="s">
        <v>6</v>
      </c>
      <c r="F190" s="12" t="s">
        <v>6</v>
      </c>
      <c r="G190" s="12" t="s">
        <v>6</v>
      </c>
      <c r="H190" s="12" t="s">
        <v>6</v>
      </c>
      <c r="I190" s="12" t="s">
        <v>6</v>
      </c>
      <c r="J190" s="12" t="s">
        <v>6</v>
      </c>
      <c r="K190" s="12">
        <f t="shared" si="2"/>
        <v>0</v>
      </c>
      <c r="L190" s="12"/>
      <c r="M190" s="12"/>
    </row>
    <row r="191" spans="1:13" x14ac:dyDescent="0.25">
      <c r="A191" s="12">
        <v>189</v>
      </c>
      <c r="B191" s="12" t="s">
        <v>6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>
        <f t="shared" si="2"/>
        <v>0</v>
      </c>
      <c r="L191" s="12"/>
      <c r="M191" s="12"/>
    </row>
    <row r="192" spans="1:13" x14ac:dyDescent="0.25">
      <c r="A192" s="12">
        <v>190</v>
      </c>
      <c r="B192" s="12" t="s">
        <v>6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>
        <f t="shared" si="2"/>
        <v>0</v>
      </c>
      <c r="L192" s="12"/>
      <c r="M192" s="12"/>
    </row>
    <row r="193" spans="1:13" x14ac:dyDescent="0.25">
      <c r="A193" s="12">
        <v>191</v>
      </c>
      <c r="B193" s="12" t="s">
        <v>6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>
        <f t="shared" si="2"/>
        <v>0</v>
      </c>
      <c r="L193" s="12"/>
      <c r="M193" s="12"/>
    </row>
    <row r="194" spans="1:13" x14ac:dyDescent="0.25">
      <c r="A194" s="12">
        <v>192</v>
      </c>
      <c r="B194" s="12" t="s">
        <v>6</v>
      </c>
      <c r="C194" s="12" t="s">
        <v>6</v>
      </c>
      <c r="D194" s="12" t="s">
        <v>6</v>
      </c>
      <c r="E194" s="12" t="s">
        <v>6</v>
      </c>
      <c r="F194" s="12" t="s">
        <v>6</v>
      </c>
      <c r="G194" s="12" t="s">
        <v>6</v>
      </c>
      <c r="H194" s="12" t="s">
        <v>6</v>
      </c>
      <c r="I194" s="12" t="s">
        <v>6</v>
      </c>
      <c r="J194" s="12" t="s">
        <v>6</v>
      </c>
      <c r="K194" s="12">
        <f t="shared" si="2"/>
        <v>0</v>
      </c>
      <c r="L194" s="12"/>
      <c r="M194" s="12"/>
    </row>
    <row r="195" spans="1:13" x14ac:dyDescent="0.25">
      <c r="A195" s="12">
        <v>193</v>
      </c>
      <c r="B195" s="12" t="s">
        <v>6</v>
      </c>
      <c r="C195" s="12" t="s">
        <v>6</v>
      </c>
      <c r="D195" s="12" t="s">
        <v>6</v>
      </c>
      <c r="E195" s="12" t="s">
        <v>6</v>
      </c>
      <c r="F195" s="12" t="s">
        <v>6</v>
      </c>
      <c r="G195" s="12" t="s">
        <v>6</v>
      </c>
      <c r="H195" s="12" t="s">
        <v>6</v>
      </c>
      <c r="I195" s="12" t="s">
        <v>6</v>
      </c>
      <c r="J195" s="12" t="s">
        <v>6</v>
      </c>
      <c r="K195" s="12">
        <f t="shared" ref="K195:K215" si="3">IF(J195=L$1,0,99)</f>
        <v>0</v>
      </c>
      <c r="L195" s="12"/>
      <c r="M195" s="12"/>
    </row>
    <row r="196" spans="1:13" x14ac:dyDescent="0.25">
      <c r="A196" s="12">
        <v>194</v>
      </c>
      <c r="B196" s="12" t="s">
        <v>6</v>
      </c>
      <c r="C196" s="12" t="s">
        <v>6</v>
      </c>
      <c r="D196" s="12" t="s">
        <v>6</v>
      </c>
      <c r="E196" s="12" t="s">
        <v>6</v>
      </c>
      <c r="F196" s="12" t="s">
        <v>6</v>
      </c>
      <c r="G196" s="12" t="s">
        <v>6</v>
      </c>
      <c r="H196" s="12" t="s">
        <v>6</v>
      </c>
      <c r="I196" s="12" t="s">
        <v>6</v>
      </c>
      <c r="J196" s="12" t="s">
        <v>6</v>
      </c>
      <c r="K196" s="12">
        <f t="shared" si="3"/>
        <v>0</v>
      </c>
      <c r="L196" s="12"/>
      <c r="M196" s="12"/>
    </row>
    <row r="197" spans="1:13" x14ac:dyDescent="0.25">
      <c r="A197" s="12">
        <v>195</v>
      </c>
      <c r="B197" s="12" t="s">
        <v>6</v>
      </c>
      <c r="C197" s="12" t="s">
        <v>6</v>
      </c>
      <c r="D197" s="12" t="s">
        <v>6</v>
      </c>
      <c r="E197" s="12" t="s">
        <v>6</v>
      </c>
      <c r="F197" s="12" t="s">
        <v>6</v>
      </c>
      <c r="G197" s="12" t="s">
        <v>6</v>
      </c>
      <c r="H197" s="12" t="s">
        <v>6</v>
      </c>
      <c r="I197" s="12" t="s">
        <v>6</v>
      </c>
      <c r="J197" s="12" t="s">
        <v>6</v>
      </c>
      <c r="K197" s="12">
        <f t="shared" si="3"/>
        <v>0</v>
      </c>
      <c r="L197" s="12"/>
      <c r="M197" s="12"/>
    </row>
    <row r="198" spans="1:13" x14ac:dyDescent="0.25">
      <c r="A198" s="12">
        <v>196</v>
      </c>
      <c r="B198" s="12" t="s">
        <v>6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>
        <f t="shared" si="3"/>
        <v>0</v>
      </c>
      <c r="L198" s="12"/>
      <c r="M198" s="12"/>
    </row>
    <row r="199" spans="1:13" x14ac:dyDescent="0.25">
      <c r="A199" s="12">
        <v>197</v>
      </c>
      <c r="B199" s="12" t="s">
        <v>6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>
        <f t="shared" si="3"/>
        <v>0</v>
      </c>
      <c r="L199" s="12"/>
      <c r="M199" s="12"/>
    </row>
    <row r="200" spans="1:13" x14ac:dyDescent="0.25">
      <c r="A200" s="12">
        <v>198</v>
      </c>
      <c r="B200" s="12" t="s">
        <v>6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>
        <f t="shared" si="3"/>
        <v>0</v>
      </c>
      <c r="L200" s="12"/>
      <c r="M200" s="12"/>
    </row>
    <row r="201" spans="1:13" x14ac:dyDescent="0.25">
      <c r="A201" s="12">
        <v>199</v>
      </c>
      <c r="B201" s="12" t="s">
        <v>6</v>
      </c>
      <c r="C201" s="12" t="s">
        <v>6</v>
      </c>
      <c r="D201" s="12" t="s">
        <v>6</v>
      </c>
      <c r="E201" s="12" t="s">
        <v>6</v>
      </c>
      <c r="F201" s="12" t="s">
        <v>6</v>
      </c>
      <c r="G201" s="12" t="s">
        <v>6</v>
      </c>
      <c r="H201" s="12" t="s">
        <v>6</v>
      </c>
      <c r="I201" s="12" t="s">
        <v>6</v>
      </c>
      <c r="J201" s="12" t="s">
        <v>6</v>
      </c>
      <c r="K201" s="12">
        <f t="shared" si="3"/>
        <v>0</v>
      </c>
      <c r="L201" s="12"/>
      <c r="M201" s="12"/>
    </row>
    <row r="202" spans="1:13" x14ac:dyDescent="0.25">
      <c r="A202" s="12">
        <v>200</v>
      </c>
      <c r="B202" s="12" t="s">
        <v>6</v>
      </c>
      <c r="C202" s="12" t="s">
        <v>6</v>
      </c>
      <c r="D202" s="12" t="s">
        <v>6</v>
      </c>
      <c r="E202" s="12" t="s">
        <v>6</v>
      </c>
      <c r="F202" s="12" t="s">
        <v>6</v>
      </c>
      <c r="G202" s="12" t="s">
        <v>6</v>
      </c>
      <c r="H202" s="12" t="s">
        <v>6</v>
      </c>
      <c r="I202" s="12" t="s">
        <v>6</v>
      </c>
      <c r="J202" s="12" t="s">
        <v>6</v>
      </c>
      <c r="K202" s="12">
        <f t="shared" si="3"/>
        <v>0</v>
      </c>
      <c r="L202" s="12"/>
      <c r="M202" s="12"/>
    </row>
    <row r="203" spans="1:13" x14ac:dyDescent="0.25">
      <c r="A203" s="12">
        <v>201</v>
      </c>
      <c r="B203" s="12" t="s">
        <v>6</v>
      </c>
      <c r="C203" s="12" t="s">
        <v>6</v>
      </c>
      <c r="D203" s="12" t="s">
        <v>6</v>
      </c>
      <c r="E203" s="12" t="s">
        <v>6</v>
      </c>
      <c r="F203" s="12" t="s">
        <v>6</v>
      </c>
      <c r="G203" s="12" t="s">
        <v>6</v>
      </c>
      <c r="H203" s="12" t="s">
        <v>6</v>
      </c>
      <c r="I203" s="12" t="s">
        <v>6</v>
      </c>
      <c r="J203" s="12" t="s">
        <v>6</v>
      </c>
      <c r="K203" s="12">
        <f t="shared" si="3"/>
        <v>0</v>
      </c>
      <c r="L203" s="12"/>
      <c r="M203" s="12"/>
    </row>
    <row r="204" spans="1:13" x14ac:dyDescent="0.25">
      <c r="A204" s="12">
        <v>202</v>
      </c>
      <c r="B204" s="12" t="s">
        <v>6</v>
      </c>
      <c r="C204" s="12" t="s">
        <v>6</v>
      </c>
      <c r="D204" s="12" t="s">
        <v>6</v>
      </c>
      <c r="E204" s="12" t="s">
        <v>6</v>
      </c>
      <c r="F204" s="12" t="s">
        <v>6</v>
      </c>
      <c r="G204" s="12" t="s">
        <v>6</v>
      </c>
      <c r="H204" s="12" t="s">
        <v>6</v>
      </c>
      <c r="I204" s="12" t="s">
        <v>6</v>
      </c>
      <c r="J204" s="12" t="s">
        <v>6</v>
      </c>
      <c r="K204" s="12">
        <f t="shared" si="3"/>
        <v>0</v>
      </c>
      <c r="L204" s="12"/>
      <c r="M204" s="12"/>
    </row>
    <row r="205" spans="1:13" x14ac:dyDescent="0.25">
      <c r="A205" s="12">
        <v>203</v>
      </c>
      <c r="B205" s="12" t="s">
        <v>6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>
        <f t="shared" si="3"/>
        <v>0</v>
      </c>
      <c r="L205" s="12"/>
      <c r="M205" s="12"/>
    </row>
    <row r="206" spans="1:13" x14ac:dyDescent="0.25">
      <c r="A206" s="12">
        <v>204</v>
      </c>
      <c r="B206" s="12" t="s">
        <v>6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>
        <f t="shared" si="3"/>
        <v>0</v>
      </c>
      <c r="L206" s="12"/>
      <c r="M206" s="12"/>
    </row>
    <row r="207" spans="1:13" x14ac:dyDescent="0.25">
      <c r="A207" s="12">
        <v>205</v>
      </c>
      <c r="B207" s="12" t="s">
        <v>6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>
        <f t="shared" si="3"/>
        <v>0</v>
      </c>
      <c r="L207" s="12"/>
      <c r="M207" s="12"/>
    </row>
    <row r="208" spans="1:13" x14ac:dyDescent="0.25">
      <c r="A208" s="12">
        <v>206</v>
      </c>
      <c r="B208" s="12" t="s">
        <v>6</v>
      </c>
      <c r="C208" s="12" t="s">
        <v>6</v>
      </c>
      <c r="D208" s="12" t="s">
        <v>6</v>
      </c>
      <c r="E208" s="12" t="s">
        <v>6</v>
      </c>
      <c r="F208" s="12" t="s">
        <v>6</v>
      </c>
      <c r="G208" s="12" t="s">
        <v>6</v>
      </c>
      <c r="H208" s="12" t="s">
        <v>6</v>
      </c>
      <c r="I208" s="12" t="s">
        <v>6</v>
      </c>
      <c r="J208" s="12" t="s">
        <v>6</v>
      </c>
      <c r="K208" s="12">
        <f t="shared" si="3"/>
        <v>0</v>
      </c>
      <c r="L208" s="12"/>
      <c r="M208" s="12"/>
    </row>
    <row r="209" spans="1:13" x14ac:dyDescent="0.25">
      <c r="A209" s="12">
        <v>207</v>
      </c>
      <c r="B209" s="12" t="s">
        <v>6</v>
      </c>
      <c r="C209" s="12" t="s">
        <v>6</v>
      </c>
      <c r="D209" s="12" t="s">
        <v>6</v>
      </c>
      <c r="E209" s="12" t="s">
        <v>6</v>
      </c>
      <c r="F209" s="12" t="s">
        <v>6</v>
      </c>
      <c r="G209" s="12" t="s">
        <v>6</v>
      </c>
      <c r="H209" s="12" t="s">
        <v>6</v>
      </c>
      <c r="I209" s="12" t="s">
        <v>6</v>
      </c>
      <c r="J209" s="12" t="s">
        <v>6</v>
      </c>
      <c r="K209" s="12">
        <f t="shared" si="3"/>
        <v>0</v>
      </c>
      <c r="L209" s="12"/>
      <c r="M209" s="12"/>
    </row>
    <row r="210" spans="1:13" x14ac:dyDescent="0.25">
      <c r="A210" s="12">
        <v>208</v>
      </c>
      <c r="B210" s="12" t="s">
        <v>6</v>
      </c>
      <c r="C210" s="12" t="s">
        <v>6</v>
      </c>
      <c r="D210" s="12" t="s">
        <v>6</v>
      </c>
      <c r="E210" s="12" t="s">
        <v>6</v>
      </c>
      <c r="F210" s="12" t="s">
        <v>6</v>
      </c>
      <c r="G210" s="12" t="s">
        <v>6</v>
      </c>
      <c r="H210" s="12" t="s">
        <v>6</v>
      </c>
      <c r="I210" s="12" t="s">
        <v>6</v>
      </c>
      <c r="J210" s="12" t="s">
        <v>6</v>
      </c>
      <c r="K210" s="12">
        <f t="shared" si="3"/>
        <v>0</v>
      </c>
      <c r="L210" s="12"/>
      <c r="M210" s="12"/>
    </row>
    <row r="211" spans="1:13" x14ac:dyDescent="0.25">
      <c r="A211" s="12">
        <v>209</v>
      </c>
      <c r="B211" s="12" t="s">
        <v>6</v>
      </c>
      <c r="C211" s="12" t="s">
        <v>6</v>
      </c>
      <c r="D211" s="12" t="s">
        <v>6</v>
      </c>
      <c r="E211" s="12" t="s">
        <v>6</v>
      </c>
      <c r="F211" s="12" t="s">
        <v>6</v>
      </c>
      <c r="G211" s="12" t="s">
        <v>6</v>
      </c>
      <c r="H211" s="12" t="s">
        <v>6</v>
      </c>
      <c r="I211" s="12" t="s">
        <v>6</v>
      </c>
      <c r="J211" s="12" t="s">
        <v>6</v>
      </c>
      <c r="K211" s="12">
        <f t="shared" si="3"/>
        <v>0</v>
      </c>
      <c r="L211" s="12"/>
      <c r="M211" s="12"/>
    </row>
    <row r="212" spans="1:13" x14ac:dyDescent="0.25">
      <c r="A212" s="12">
        <v>210</v>
      </c>
      <c r="B212" s="12" t="s">
        <v>6</v>
      </c>
      <c r="C212" s="12" t="s">
        <v>6</v>
      </c>
      <c r="D212" s="12" t="s">
        <v>6</v>
      </c>
      <c r="E212" s="12" t="s">
        <v>6</v>
      </c>
      <c r="F212" s="12" t="s">
        <v>6</v>
      </c>
      <c r="G212" s="12" t="s">
        <v>6</v>
      </c>
      <c r="H212" s="12" t="s">
        <v>6</v>
      </c>
      <c r="I212" s="12" t="s">
        <v>6</v>
      </c>
      <c r="J212" s="12" t="s">
        <v>6</v>
      </c>
      <c r="K212" s="12">
        <f t="shared" si="3"/>
        <v>0</v>
      </c>
      <c r="L212" s="12"/>
      <c r="M212" s="12"/>
    </row>
    <row r="213" spans="1:13" x14ac:dyDescent="0.25">
      <c r="A213" s="12">
        <v>211</v>
      </c>
      <c r="B213" s="12" t="s">
        <v>6</v>
      </c>
      <c r="C213" s="12" t="s">
        <v>6</v>
      </c>
      <c r="D213" s="12" t="s">
        <v>6</v>
      </c>
      <c r="E213" s="12" t="s">
        <v>6</v>
      </c>
      <c r="F213" s="12" t="s">
        <v>6</v>
      </c>
      <c r="G213" s="12" t="s">
        <v>6</v>
      </c>
      <c r="H213" s="12" t="s">
        <v>6</v>
      </c>
      <c r="I213" s="12" t="s">
        <v>6</v>
      </c>
      <c r="J213" s="12" t="s">
        <v>6</v>
      </c>
      <c r="K213" s="12">
        <f t="shared" si="3"/>
        <v>0</v>
      </c>
      <c r="L213" s="12"/>
      <c r="M213" s="12"/>
    </row>
    <row r="214" spans="1:13" x14ac:dyDescent="0.25">
      <c r="A214" s="11">
        <v>212</v>
      </c>
      <c r="B214" s="11" t="s">
        <v>6</v>
      </c>
      <c r="C214" s="11" t="s">
        <v>6</v>
      </c>
      <c r="D214" s="11" t="s">
        <v>6</v>
      </c>
      <c r="E214" s="11" t="s">
        <v>6</v>
      </c>
      <c r="F214" s="11" t="s">
        <v>6</v>
      </c>
      <c r="G214" s="11" t="s">
        <v>6</v>
      </c>
      <c r="H214" s="11" t="s">
        <v>6</v>
      </c>
      <c r="I214" s="11" t="s">
        <v>6</v>
      </c>
      <c r="J214" s="11" t="s">
        <v>6</v>
      </c>
      <c r="K214" s="11">
        <f t="shared" si="3"/>
        <v>0</v>
      </c>
      <c r="L214" s="11"/>
    </row>
    <row r="215" spans="1:13" x14ac:dyDescent="0.25">
      <c r="A215" s="11">
        <v>213</v>
      </c>
      <c r="B215" s="11" t="s">
        <v>6</v>
      </c>
      <c r="C215" s="11" t="s">
        <v>6</v>
      </c>
      <c r="D215" s="11" t="s">
        <v>6</v>
      </c>
      <c r="E215" s="11" t="s">
        <v>6</v>
      </c>
      <c r="F215" s="11" t="s">
        <v>6</v>
      </c>
      <c r="G215" s="11" t="s">
        <v>6</v>
      </c>
      <c r="H215" s="11" t="s">
        <v>6</v>
      </c>
      <c r="I215" s="11" t="s">
        <v>6</v>
      </c>
      <c r="J215" s="11" t="s">
        <v>6</v>
      </c>
      <c r="K215" s="11">
        <f t="shared" si="3"/>
        <v>0</v>
      </c>
      <c r="L215" s="11"/>
    </row>
  </sheetData>
  <sheetProtection algorithmName="SHA-512" hashValue="1AGD3/dECQxkTeK7oO/kwBlHlUs13QO564DhWwh5wpfVx2Kk0N7RTWLiigEYpp1xW9OvixPptsIwO3r2BoEDcQ==" saltValue="sgy4h/48P5U0bUxu3zPJKA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5"/>
  <sheetViews>
    <sheetView workbookViewId="0">
      <selection activeCell="J18" sqref="A1:L215"/>
    </sheetView>
  </sheetViews>
  <sheetFormatPr defaultRowHeight="15" x14ac:dyDescent="0.25"/>
  <cols>
    <col min="2" max="2" width="15.85546875" customWidth="1"/>
    <col min="3" max="3" width="22.28515625" customWidth="1"/>
    <col min="10" max="10" width="10.140625" bestFit="1" customWidth="1"/>
  </cols>
  <sheetData>
    <row r="1" spans="1:12" x14ac:dyDescent="0.25">
      <c r="A1" s="12"/>
      <c r="B1" s="12" t="s">
        <v>243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</row>
    <row r="2" spans="1:12" x14ac:dyDescent="0.25">
      <c r="A2" s="12">
        <v>0</v>
      </c>
      <c r="B2" s="12" t="s">
        <v>6</v>
      </c>
      <c r="C2" s="12" t="s">
        <v>226</v>
      </c>
      <c r="D2" s="12" t="s">
        <v>6</v>
      </c>
      <c r="E2" s="12" t="s">
        <v>6</v>
      </c>
      <c r="F2" s="12" t="s">
        <v>6</v>
      </c>
      <c r="G2" s="12" t="s">
        <v>6</v>
      </c>
      <c r="H2" s="12" t="s">
        <v>6</v>
      </c>
      <c r="I2" s="12" t="s">
        <v>6</v>
      </c>
      <c r="J2" s="12" t="s">
        <v>6</v>
      </c>
      <c r="K2" s="12">
        <f>IF(J2=L$1,0,99)</f>
        <v>0</v>
      </c>
      <c r="L2" s="12"/>
    </row>
    <row r="3" spans="1:12" x14ac:dyDescent="0.25">
      <c r="A3" s="12">
        <v>1</v>
      </c>
      <c r="B3" s="12" t="s">
        <v>244</v>
      </c>
      <c r="C3" s="44">
        <v>45412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44">
        <v>45460</v>
      </c>
      <c r="K3" s="12">
        <f t="shared" ref="K3:K66" si="0">IF(J3=L$1,0,99)</f>
        <v>99</v>
      </c>
      <c r="L3" s="12"/>
    </row>
    <row r="4" spans="1:12" x14ac:dyDescent="0.25">
      <c r="A4" s="12">
        <v>2</v>
      </c>
      <c r="B4" s="12" t="s">
        <v>245</v>
      </c>
      <c r="C4" s="44">
        <v>45412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44">
        <v>45460</v>
      </c>
      <c r="K4" s="12">
        <f t="shared" si="0"/>
        <v>99</v>
      </c>
      <c r="L4" s="12"/>
    </row>
    <row r="5" spans="1:12" x14ac:dyDescent="0.25">
      <c r="A5" s="12">
        <v>3</v>
      </c>
      <c r="B5" s="12" t="s">
        <v>246</v>
      </c>
      <c r="C5" s="44">
        <v>45412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44">
        <v>45460</v>
      </c>
      <c r="K5" s="12">
        <f t="shared" si="0"/>
        <v>99</v>
      </c>
      <c r="L5" s="12"/>
    </row>
    <row r="6" spans="1:12" x14ac:dyDescent="0.25">
      <c r="A6" s="12">
        <v>4</v>
      </c>
      <c r="B6" s="12" t="s">
        <v>247</v>
      </c>
      <c r="C6" s="44">
        <v>45412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44">
        <v>45460</v>
      </c>
      <c r="K6" s="12">
        <f t="shared" si="0"/>
        <v>99</v>
      </c>
      <c r="L6" s="12"/>
    </row>
    <row r="7" spans="1:12" x14ac:dyDescent="0.25">
      <c r="A7" s="12">
        <v>5</v>
      </c>
      <c r="B7" s="12" t="s">
        <v>248</v>
      </c>
      <c r="C7" s="44">
        <v>45412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44">
        <v>45460</v>
      </c>
      <c r="K7" s="12">
        <f t="shared" si="0"/>
        <v>99</v>
      </c>
      <c r="L7" s="12"/>
    </row>
    <row r="8" spans="1:12" x14ac:dyDescent="0.25">
      <c r="A8" s="12">
        <v>6</v>
      </c>
      <c r="B8" s="12" t="s">
        <v>249</v>
      </c>
      <c r="C8" s="44">
        <v>45412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44">
        <v>45460</v>
      </c>
      <c r="K8" s="12">
        <f t="shared" si="0"/>
        <v>99</v>
      </c>
      <c r="L8" s="12"/>
    </row>
    <row r="9" spans="1:12" x14ac:dyDescent="0.25">
      <c r="A9" s="12">
        <v>7</v>
      </c>
      <c r="B9" s="12" t="s">
        <v>250</v>
      </c>
      <c r="C9" s="44">
        <v>45412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44">
        <v>45460</v>
      </c>
      <c r="K9" s="12">
        <f t="shared" si="0"/>
        <v>99</v>
      </c>
      <c r="L9" s="12"/>
    </row>
    <row r="10" spans="1:12" x14ac:dyDescent="0.25">
      <c r="A10" s="12">
        <v>8</v>
      </c>
      <c r="B10" s="12" t="s">
        <v>251</v>
      </c>
      <c r="C10" s="44">
        <v>45412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44">
        <v>45460</v>
      </c>
      <c r="K10" s="12">
        <f t="shared" si="0"/>
        <v>99</v>
      </c>
      <c r="L10" s="12"/>
    </row>
    <row r="11" spans="1:12" x14ac:dyDescent="0.25">
      <c r="A11" s="12">
        <v>9</v>
      </c>
      <c r="B11" s="12" t="s">
        <v>252</v>
      </c>
      <c r="C11" s="44">
        <v>45412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44">
        <v>45460</v>
      </c>
      <c r="K11" s="12">
        <f t="shared" si="0"/>
        <v>99</v>
      </c>
      <c r="L11" s="12"/>
    </row>
    <row r="12" spans="1:12" x14ac:dyDescent="0.25">
      <c r="A12" s="12">
        <v>10</v>
      </c>
      <c r="B12" s="12" t="s">
        <v>253</v>
      </c>
      <c r="C12" s="44">
        <v>45412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44">
        <v>45460</v>
      </c>
      <c r="K12" s="12">
        <f t="shared" si="0"/>
        <v>99</v>
      </c>
      <c r="L12" s="12"/>
    </row>
    <row r="13" spans="1:12" x14ac:dyDescent="0.25">
      <c r="A13" s="12">
        <v>11</v>
      </c>
      <c r="B13" s="12" t="s">
        <v>254</v>
      </c>
      <c r="C13" s="44">
        <v>45412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44">
        <v>45460</v>
      </c>
      <c r="K13" s="12">
        <f t="shared" si="0"/>
        <v>99</v>
      </c>
      <c r="L13" s="12"/>
    </row>
    <row r="14" spans="1:12" x14ac:dyDescent="0.25">
      <c r="A14" s="12">
        <v>12</v>
      </c>
      <c r="B14" s="12" t="s">
        <v>255</v>
      </c>
      <c r="C14" s="44">
        <v>45412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44">
        <v>45460</v>
      </c>
      <c r="K14" s="12">
        <f t="shared" si="0"/>
        <v>99</v>
      </c>
      <c r="L14" s="12"/>
    </row>
    <row r="15" spans="1:12" x14ac:dyDescent="0.25">
      <c r="A15" s="12">
        <v>13</v>
      </c>
      <c r="B15" s="12" t="s">
        <v>256</v>
      </c>
      <c r="C15" s="44">
        <v>45412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44">
        <v>45460</v>
      </c>
      <c r="K15" s="12">
        <f t="shared" si="0"/>
        <v>99</v>
      </c>
      <c r="L15" s="12"/>
    </row>
    <row r="16" spans="1:12" x14ac:dyDescent="0.25">
      <c r="A16" s="12">
        <v>14</v>
      </c>
      <c r="B16" s="12" t="s">
        <v>257</v>
      </c>
      <c r="C16" s="44">
        <v>45412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44">
        <v>45460</v>
      </c>
      <c r="K16" s="12">
        <f t="shared" si="0"/>
        <v>99</v>
      </c>
      <c r="L16" s="12"/>
    </row>
    <row r="17" spans="1:12" x14ac:dyDescent="0.25">
      <c r="A17" s="12">
        <v>15</v>
      </c>
      <c r="B17" s="12" t="s">
        <v>258</v>
      </c>
      <c r="C17" s="44">
        <v>45412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44">
        <v>45460</v>
      </c>
      <c r="K17" s="12">
        <f t="shared" si="0"/>
        <v>99</v>
      </c>
      <c r="L17" s="12"/>
    </row>
    <row r="18" spans="1:12" x14ac:dyDescent="0.25">
      <c r="A18" s="12">
        <v>16</v>
      </c>
      <c r="B18" s="12" t="s">
        <v>6</v>
      </c>
      <c r="C18" s="12"/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>
        <f t="shared" si="0"/>
        <v>0</v>
      </c>
      <c r="L18" s="12"/>
    </row>
    <row r="19" spans="1:12" x14ac:dyDescent="0.25">
      <c r="A19" s="12">
        <v>17</v>
      </c>
      <c r="B19" s="12" t="s">
        <v>6</v>
      </c>
      <c r="C19" s="12"/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>
        <f t="shared" si="0"/>
        <v>0</v>
      </c>
      <c r="L19" s="12"/>
    </row>
    <row r="20" spans="1:12" x14ac:dyDescent="0.25">
      <c r="A20" s="12">
        <v>18</v>
      </c>
      <c r="B20" s="12" t="s">
        <v>6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>
        <f t="shared" si="0"/>
        <v>0</v>
      </c>
      <c r="L20" s="12"/>
    </row>
    <row r="21" spans="1:12" x14ac:dyDescent="0.25">
      <c r="A21" s="12">
        <v>19</v>
      </c>
      <c r="B21" s="12" t="s">
        <v>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>
        <f t="shared" si="0"/>
        <v>0</v>
      </c>
      <c r="L21" s="12"/>
    </row>
    <row r="22" spans="1:12" x14ac:dyDescent="0.25">
      <c r="A22" s="12">
        <v>20</v>
      </c>
      <c r="B22" s="12" t="s">
        <v>6</v>
      </c>
      <c r="C22" s="12" t="s">
        <v>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>
        <f t="shared" si="0"/>
        <v>0</v>
      </c>
      <c r="L22" s="12"/>
    </row>
    <row r="23" spans="1:12" x14ac:dyDescent="0.25">
      <c r="A23" s="12">
        <v>21</v>
      </c>
      <c r="B23" s="12" t="s">
        <v>6</v>
      </c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>
        <f t="shared" si="0"/>
        <v>0</v>
      </c>
      <c r="L23" s="12"/>
    </row>
    <row r="24" spans="1:12" x14ac:dyDescent="0.25">
      <c r="A24" s="12">
        <v>22</v>
      </c>
      <c r="B24" s="12" t="s">
        <v>6</v>
      </c>
      <c r="C24" s="12" t="s">
        <v>6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>
        <f t="shared" si="0"/>
        <v>0</v>
      </c>
      <c r="L24" s="12"/>
    </row>
    <row r="25" spans="1:12" x14ac:dyDescent="0.25">
      <c r="A25" s="12">
        <v>23</v>
      </c>
      <c r="B25" s="12" t="s">
        <v>6</v>
      </c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 t="s">
        <v>6</v>
      </c>
      <c r="J25" s="12" t="s">
        <v>6</v>
      </c>
      <c r="K25" s="12">
        <f t="shared" si="0"/>
        <v>0</v>
      </c>
      <c r="L25" s="12"/>
    </row>
    <row r="26" spans="1:12" x14ac:dyDescent="0.25">
      <c r="A26" s="12">
        <v>24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>
        <f t="shared" si="0"/>
        <v>0</v>
      </c>
      <c r="L26" s="12"/>
    </row>
    <row r="27" spans="1:12" x14ac:dyDescent="0.25">
      <c r="A27" s="12">
        <v>25</v>
      </c>
      <c r="B27" s="12" t="s">
        <v>6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>
        <f t="shared" si="0"/>
        <v>0</v>
      </c>
      <c r="L27" s="12"/>
    </row>
    <row r="28" spans="1:12" x14ac:dyDescent="0.25">
      <c r="A28" s="12">
        <v>26</v>
      </c>
      <c r="B28" s="12" t="s">
        <v>6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>
        <f t="shared" si="0"/>
        <v>0</v>
      </c>
      <c r="L28" s="12"/>
    </row>
    <row r="29" spans="1:12" x14ac:dyDescent="0.25">
      <c r="A29" s="12">
        <v>27</v>
      </c>
      <c r="B29" s="12" t="s">
        <v>6</v>
      </c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 t="s">
        <v>6</v>
      </c>
      <c r="J29" s="12" t="s">
        <v>6</v>
      </c>
      <c r="K29" s="12">
        <f t="shared" si="0"/>
        <v>0</v>
      </c>
      <c r="L29" s="12"/>
    </row>
    <row r="30" spans="1:12" x14ac:dyDescent="0.25">
      <c r="A30" s="12">
        <v>28</v>
      </c>
      <c r="B30" s="12" t="s">
        <v>6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6</v>
      </c>
      <c r="I30" s="12" t="s">
        <v>6</v>
      </c>
      <c r="J30" s="12" t="s">
        <v>6</v>
      </c>
      <c r="K30" s="12">
        <f t="shared" si="0"/>
        <v>0</v>
      </c>
      <c r="L30" s="12"/>
    </row>
    <row r="31" spans="1:12" x14ac:dyDescent="0.25">
      <c r="A31" s="12">
        <v>29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 t="s">
        <v>6</v>
      </c>
      <c r="J31" s="12" t="s">
        <v>6</v>
      </c>
      <c r="K31" s="12">
        <f t="shared" si="0"/>
        <v>0</v>
      </c>
      <c r="L31" s="12"/>
    </row>
    <row r="32" spans="1:12" x14ac:dyDescent="0.25">
      <c r="A32" s="12">
        <v>30</v>
      </c>
      <c r="B32" s="12" t="s">
        <v>6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6</v>
      </c>
      <c r="I32" s="12" t="s">
        <v>6</v>
      </c>
      <c r="J32" s="12" t="s">
        <v>6</v>
      </c>
      <c r="K32" s="12">
        <f t="shared" si="0"/>
        <v>0</v>
      </c>
      <c r="L32" s="12"/>
    </row>
    <row r="33" spans="1:12" x14ac:dyDescent="0.25">
      <c r="A33" s="12">
        <v>31</v>
      </c>
      <c r="B33" s="12" t="s">
        <v>6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>
        <f t="shared" si="0"/>
        <v>0</v>
      </c>
      <c r="L33" s="12"/>
    </row>
    <row r="34" spans="1:12" x14ac:dyDescent="0.25">
      <c r="A34" s="12">
        <v>32</v>
      </c>
      <c r="B34" s="12" t="s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>
        <f t="shared" si="0"/>
        <v>0</v>
      </c>
      <c r="L34" s="12"/>
    </row>
    <row r="35" spans="1:12" x14ac:dyDescent="0.25">
      <c r="A35" s="12">
        <v>33</v>
      </c>
      <c r="B35" s="12" t="s">
        <v>6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>
        <f t="shared" si="0"/>
        <v>0</v>
      </c>
      <c r="L35" s="12"/>
    </row>
    <row r="36" spans="1:12" x14ac:dyDescent="0.25">
      <c r="A36" s="12">
        <v>34</v>
      </c>
      <c r="B36" s="12" t="s">
        <v>6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2" t="s">
        <v>6</v>
      </c>
      <c r="J36" s="12" t="s">
        <v>6</v>
      </c>
      <c r="K36" s="12">
        <f t="shared" si="0"/>
        <v>0</v>
      </c>
      <c r="L36" s="12"/>
    </row>
    <row r="37" spans="1:12" x14ac:dyDescent="0.25">
      <c r="A37" s="12">
        <v>35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 t="s">
        <v>6</v>
      </c>
      <c r="J37" s="12" t="s">
        <v>6</v>
      </c>
      <c r="K37" s="12">
        <f t="shared" si="0"/>
        <v>0</v>
      </c>
      <c r="L37" s="12"/>
    </row>
    <row r="38" spans="1:12" x14ac:dyDescent="0.25">
      <c r="A38" s="12">
        <v>36</v>
      </c>
      <c r="B38" s="12" t="s">
        <v>6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6</v>
      </c>
      <c r="I38" s="12" t="s">
        <v>6</v>
      </c>
      <c r="J38" s="12" t="s">
        <v>6</v>
      </c>
      <c r="K38" s="12">
        <f t="shared" si="0"/>
        <v>0</v>
      </c>
      <c r="L38" s="12"/>
    </row>
    <row r="39" spans="1:12" x14ac:dyDescent="0.25">
      <c r="A39" s="12">
        <v>37</v>
      </c>
      <c r="B39" s="12" t="s">
        <v>6</v>
      </c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 t="s">
        <v>6</v>
      </c>
      <c r="J39" s="12" t="s">
        <v>6</v>
      </c>
      <c r="K39" s="12">
        <f t="shared" si="0"/>
        <v>0</v>
      </c>
      <c r="L39" s="12"/>
    </row>
    <row r="40" spans="1:12" x14ac:dyDescent="0.25">
      <c r="A40" s="12">
        <v>38</v>
      </c>
      <c r="B40" s="12" t="s">
        <v>6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>
        <f t="shared" si="0"/>
        <v>0</v>
      </c>
      <c r="L40" s="12"/>
    </row>
    <row r="41" spans="1:12" x14ac:dyDescent="0.25">
      <c r="A41" s="12">
        <v>39</v>
      </c>
      <c r="B41" s="12" t="s">
        <v>6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>
        <f t="shared" si="0"/>
        <v>0</v>
      </c>
      <c r="L41" s="12"/>
    </row>
    <row r="42" spans="1:12" x14ac:dyDescent="0.25">
      <c r="A42" s="12">
        <v>40</v>
      </c>
      <c r="B42" s="12" t="s">
        <v>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>
        <f t="shared" si="0"/>
        <v>0</v>
      </c>
      <c r="L42" s="12"/>
    </row>
    <row r="43" spans="1:12" x14ac:dyDescent="0.25">
      <c r="A43" s="12">
        <v>41</v>
      </c>
      <c r="B43" s="12" t="s">
        <v>6</v>
      </c>
      <c r="C43" s="12" t="s">
        <v>6</v>
      </c>
      <c r="D43" s="12" t="s">
        <v>6</v>
      </c>
      <c r="E43" s="12" t="s">
        <v>6</v>
      </c>
      <c r="F43" s="12" t="s">
        <v>6</v>
      </c>
      <c r="G43" s="12" t="s">
        <v>6</v>
      </c>
      <c r="H43" s="12" t="s">
        <v>6</v>
      </c>
      <c r="I43" s="12" t="s">
        <v>6</v>
      </c>
      <c r="J43" s="12" t="s">
        <v>6</v>
      </c>
      <c r="K43" s="12">
        <f t="shared" si="0"/>
        <v>0</v>
      </c>
      <c r="L43" s="12"/>
    </row>
    <row r="44" spans="1:12" x14ac:dyDescent="0.25">
      <c r="A44" s="12">
        <v>42</v>
      </c>
      <c r="B44" s="12" t="s">
        <v>6</v>
      </c>
      <c r="C44" s="12" t="s">
        <v>6</v>
      </c>
      <c r="D44" s="12" t="s">
        <v>6</v>
      </c>
      <c r="E44" s="12" t="s">
        <v>6</v>
      </c>
      <c r="F44" s="12" t="s">
        <v>6</v>
      </c>
      <c r="G44" s="12" t="s">
        <v>6</v>
      </c>
      <c r="H44" s="12" t="s">
        <v>6</v>
      </c>
      <c r="I44" s="12" t="s">
        <v>6</v>
      </c>
      <c r="J44" s="12" t="s">
        <v>6</v>
      </c>
      <c r="K44" s="12">
        <f t="shared" si="0"/>
        <v>0</v>
      </c>
      <c r="L44" s="12"/>
    </row>
    <row r="45" spans="1:12" x14ac:dyDescent="0.25">
      <c r="A45" s="12">
        <v>43</v>
      </c>
      <c r="B45" s="12" t="s">
        <v>6</v>
      </c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 t="s">
        <v>6</v>
      </c>
      <c r="J45" s="12" t="s">
        <v>6</v>
      </c>
      <c r="K45" s="12">
        <f t="shared" si="0"/>
        <v>0</v>
      </c>
      <c r="L45" s="12"/>
    </row>
    <row r="46" spans="1:12" x14ac:dyDescent="0.25">
      <c r="A46" s="12">
        <v>44</v>
      </c>
      <c r="B46" s="12" t="s">
        <v>6</v>
      </c>
      <c r="C46" s="12" t="s">
        <v>6</v>
      </c>
      <c r="D46" s="12" t="s">
        <v>6</v>
      </c>
      <c r="E46" s="12" t="s">
        <v>6</v>
      </c>
      <c r="F46" s="12" t="s">
        <v>6</v>
      </c>
      <c r="G46" s="12" t="s">
        <v>6</v>
      </c>
      <c r="H46" s="12" t="s">
        <v>6</v>
      </c>
      <c r="I46" s="12" t="s">
        <v>6</v>
      </c>
      <c r="J46" s="12" t="s">
        <v>6</v>
      </c>
      <c r="K46" s="12">
        <f t="shared" si="0"/>
        <v>0</v>
      </c>
      <c r="L46" s="12"/>
    </row>
    <row r="47" spans="1:12" x14ac:dyDescent="0.25">
      <c r="A47" s="12">
        <v>45</v>
      </c>
      <c r="B47" s="12" t="s">
        <v>6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>
        <f t="shared" si="0"/>
        <v>0</v>
      </c>
      <c r="L47" s="12"/>
    </row>
    <row r="48" spans="1:12" x14ac:dyDescent="0.25">
      <c r="A48" s="12">
        <v>46</v>
      </c>
      <c r="B48" s="12" t="s">
        <v>6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>
        <f t="shared" si="0"/>
        <v>0</v>
      </c>
      <c r="L48" s="12"/>
    </row>
    <row r="49" spans="1:12" x14ac:dyDescent="0.25">
      <c r="A49" s="12">
        <v>47</v>
      </c>
      <c r="B49" s="12" t="s">
        <v>6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>
        <f t="shared" si="0"/>
        <v>0</v>
      </c>
      <c r="L49" s="12"/>
    </row>
    <row r="50" spans="1:12" x14ac:dyDescent="0.25">
      <c r="A50" s="12">
        <v>48</v>
      </c>
      <c r="B50" s="12" t="s">
        <v>6</v>
      </c>
      <c r="C50" s="12" t="s">
        <v>6</v>
      </c>
      <c r="D50" s="12" t="s">
        <v>6</v>
      </c>
      <c r="E50" s="12" t="s">
        <v>6</v>
      </c>
      <c r="F50" s="12" t="s">
        <v>6</v>
      </c>
      <c r="G50" s="12" t="s">
        <v>6</v>
      </c>
      <c r="H50" s="12" t="s">
        <v>6</v>
      </c>
      <c r="I50" s="12" t="s">
        <v>6</v>
      </c>
      <c r="J50" s="12" t="s">
        <v>6</v>
      </c>
      <c r="K50" s="12">
        <f t="shared" si="0"/>
        <v>0</v>
      </c>
      <c r="L50" s="12"/>
    </row>
    <row r="51" spans="1:12" x14ac:dyDescent="0.25">
      <c r="A51" s="12">
        <v>49</v>
      </c>
      <c r="B51" s="12" t="s">
        <v>6</v>
      </c>
      <c r="C51" s="12" t="s">
        <v>6</v>
      </c>
      <c r="D51" s="12" t="s">
        <v>6</v>
      </c>
      <c r="E51" s="12" t="s">
        <v>6</v>
      </c>
      <c r="F51" s="12" t="s">
        <v>6</v>
      </c>
      <c r="G51" s="12" t="s">
        <v>6</v>
      </c>
      <c r="H51" s="12" t="s">
        <v>6</v>
      </c>
      <c r="I51" s="12" t="s">
        <v>6</v>
      </c>
      <c r="J51" s="12" t="s">
        <v>6</v>
      </c>
      <c r="K51" s="12">
        <f t="shared" si="0"/>
        <v>0</v>
      </c>
      <c r="L51" s="12"/>
    </row>
    <row r="52" spans="1:12" x14ac:dyDescent="0.25">
      <c r="A52" s="12">
        <v>50</v>
      </c>
      <c r="B52" s="12" t="s">
        <v>6</v>
      </c>
      <c r="C52" s="12" t="s">
        <v>6</v>
      </c>
      <c r="D52" s="12" t="s">
        <v>6</v>
      </c>
      <c r="E52" s="12" t="s">
        <v>6</v>
      </c>
      <c r="F52" s="12" t="s">
        <v>6</v>
      </c>
      <c r="G52" s="12" t="s">
        <v>6</v>
      </c>
      <c r="H52" s="12" t="s">
        <v>6</v>
      </c>
      <c r="I52" s="12" t="s">
        <v>6</v>
      </c>
      <c r="J52" s="12" t="s">
        <v>6</v>
      </c>
      <c r="K52" s="12">
        <f t="shared" si="0"/>
        <v>0</v>
      </c>
      <c r="L52" s="12"/>
    </row>
    <row r="53" spans="1:12" x14ac:dyDescent="0.25">
      <c r="A53" s="12">
        <v>51</v>
      </c>
      <c r="B53" s="12" t="s">
        <v>6</v>
      </c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 t="s">
        <v>6</v>
      </c>
      <c r="J53" s="12" t="s">
        <v>6</v>
      </c>
      <c r="K53" s="12">
        <f t="shared" si="0"/>
        <v>0</v>
      </c>
      <c r="L53" s="12"/>
    </row>
    <row r="54" spans="1:12" x14ac:dyDescent="0.25">
      <c r="A54" s="12">
        <v>52</v>
      </c>
      <c r="B54" s="12" t="s">
        <v>6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>
        <f t="shared" si="0"/>
        <v>0</v>
      </c>
      <c r="L54" s="12"/>
    </row>
    <row r="55" spans="1:12" x14ac:dyDescent="0.25">
      <c r="A55" s="12">
        <v>53</v>
      </c>
      <c r="B55" s="12" t="s">
        <v>6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>
        <f t="shared" si="0"/>
        <v>0</v>
      </c>
      <c r="L55" s="12"/>
    </row>
    <row r="56" spans="1:12" x14ac:dyDescent="0.25">
      <c r="A56" s="12">
        <v>54</v>
      </c>
      <c r="B56" s="12" t="s">
        <v>6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>
        <f t="shared" si="0"/>
        <v>0</v>
      </c>
      <c r="L56" s="12"/>
    </row>
    <row r="57" spans="1:12" x14ac:dyDescent="0.25">
      <c r="A57" s="12">
        <v>55</v>
      </c>
      <c r="B57" s="12" t="s">
        <v>6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 t="s">
        <v>6</v>
      </c>
      <c r="J57" s="12" t="s">
        <v>6</v>
      </c>
      <c r="K57" s="12">
        <f t="shared" si="0"/>
        <v>0</v>
      </c>
      <c r="L57" s="12"/>
    </row>
    <row r="58" spans="1:12" x14ac:dyDescent="0.25">
      <c r="A58" s="12">
        <v>56</v>
      </c>
      <c r="B58" s="12" t="s">
        <v>6</v>
      </c>
      <c r="C58" s="12" t="s">
        <v>6</v>
      </c>
      <c r="D58" s="12" t="s">
        <v>6</v>
      </c>
      <c r="E58" s="12" t="s">
        <v>6</v>
      </c>
      <c r="F58" s="12" t="s">
        <v>6</v>
      </c>
      <c r="G58" s="12" t="s">
        <v>6</v>
      </c>
      <c r="H58" s="12" t="s">
        <v>6</v>
      </c>
      <c r="I58" s="12" t="s">
        <v>6</v>
      </c>
      <c r="J58" s="12" t="s">
        <v>6</v>
      </c>
      <c r="K58" s="12">
        <f t="shared" si="0"/>
        <v>0</v>
      </c>
      <c r="L58" s="12"/>
    </row>
    <row r="59" spans="1:12" x14ac:dyDescent="0.25">
      <c r="A59" s="12">
        <v>57</v>
      </c>
      <c r="B59" s="12" t="s">
        <v>6</v>
      </c>
      <c r="C59" s="12" t="s">
        <v>6</v>
      </c>
      <c r="D59" s="12" t="s">
        <v>6</v>
      </c>
      <c r="E59" s="12" t="s">
        <v>6</v>
      </c>
      <c r="F59" s="12" t="s">
        <v>6</v>
      </c>
      <c r="G59" s="12" t="s">
        <v>6</v>
      </c>
      <c r="H59" s="12" t="s">
        <v>6</v>
      </c>
      <c r="I59" s="12" t="s">
        <v>6</v>
      </c>
      <c r="J59" s="12" t="s">
        <v>6</v>
      </c>
      <c r="K59" s="12">
        <f t="shared" si="0"/>
        <v>0</v>
      </c>
      <c r="L59" s="12"/>
    </row>
    <row r="60" spans="1:12" x14ac:dyDescent="0.25">
      <c r="A60" s="12">
        <v>58</v>
      </c>
      <c r="B60" s="12" t="s">
        <v>6</v>
      </c>
      <c r="C60" s="12" t="s">
        <v>6</v>
      </c>
      <c r="D60" s="12" t="s">
        <v>6</v>
      </c>
      <c r="E60" s="12" t="s">
        <v>6</v>
      </c>
      <c r="F60" s="12" t="s">
        <v>6</v>
      </c>
      <c r="G60" s="12" t="s">
        <v>6</v>
      </c>
      <c r="H60" s="12" t="s">
        <v>6</v>
      </c>
      <c r="I60" s="12" t="s">
        <v>6</v>
      </c>
      <c r="J60" s="12" t="s">
        <v>6</v>
      </c>
      <c r="K60" s="12">
        <f t="shared" si="0"/>
        <v>0</v>
      </c>
      <c r="L60" s="12"/>
    </row>
    <row r="61" spans="1:12" x14ac:dyDescent="0.25">
      <c r="A61" s="12">
        <v>59</v>
      </c>
      <c r="B61" s="12" t="s">
        <v>6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>
        <f t="shared" si="0"/>
        <v>0</v>
      </c>
      <c r="L61" s="12"/>
    </row>
    <row r="62" spans="1:12" x14ac:dyDescent="0.25">
      <c r="A62" s="12">
        <v>60</v>
      </c>
      <c r="B62" s="12" t="s">
        <v>6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>
        <f t="shared" si="0"/>
        <v>0</v>
      </c>
      <c r="L62" s="12"/>
    </row>
    <row r="63" spans="1:12" x14ac:dyDescent="0.25">
      <c r="A63" s="12">
        <v>61</v>
      </c>
      <c r="B63" s="12" t="s">
        <v>6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>
        <f t="shared" si="0"/>
        <v>0</v>
      </c>
      <c r="L63" s="12"/>
    </row>
    <row r="64" spans="1:12" x14ac:dyDescent="0.25">
      <c r="A64" s="12">
        <v>62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>
        <f t="shared" si="0"/>
        <v>0</v>
      </c>
      <c r="L64" s="12"/>
    </row>
    <row r="65" spans="1:12" x14ac:dyDescent="0.25">
      <c r="A65" s="12">
        <v>63</v>
      </c>
      <c r="B65" s="12" t="s">
        <v>6</v>
      </c>
      <c r="C65" s="12" t="s">
        <v>6</v>
      </c>
      <c r="D65" s="12" t="s">
        <v>6</v>
      </c>
      <c r="E65" s="12" t="s">
        <v>6</v>
      </c>
      <c r="F65" s="12" t="s">
        <v>6</v>
      </c>
      <c r="G65" s="12" t="s">
        <v>6</v>
      </c>
      <c r="H65" s="12" t="s">
        <v>6</v>
      </c>
      <c r="I65" s="12" t="s">
        <v>6</v>
      </c>
      <c r="J65" s="12" t="s">
        <v>6</v>
      </c>
      <c r="K65" s="12">
        <f t="shared" si="0"/>
        <v>0</v>
      </c>
      <c r="L65" s="12"/>
    </row>
    <row r="66" spans="1:12" x14ac:dyDescent="0.25">
      <c r="A66" s="12">
        <v>64</v>
      </c>
      <c r="B66" s="12" t="s">
        <v>6</v>
      </c>
      <c r="C66" s="12" t="s">
        <v>6</v>
      </c>
      <c r="D66" s="12" t="s">
        <v>6</v>
      </c>
      <c r="E66" s="12" t="s">
        <v>6</v>
      </c>
      <c r="F66" s="12" t="s">
        <v>6</v>
      </c>
      <c r="G66" s="12" t="s">
        <v>6</v>
      </c>
      <c r="H66" s="12" t="s">
        <v>6</v>
      </c>
      <c r="I66" s="12" t="s">
        <v>6</v>
      </c>
      <c r="J66" s="12" t="s">
        <v>6</v>
      </c>
      <c r="K66" s="12">
        <f t="shared" si="0"/>
        <v>0</v>
      </c>
      <c r="L66" s="12"/>
    </row>
    <row r="67" spans="1:12" x14ac:dyDescent="0.25">
      <c r="A67" s="12">
        <v>65</v>
      </c>
      <c r="B67" s="12" t="s">
        <v>6</v>
      </c>
      <c r="C67" s="12" t="s">
        <v>6</v>
      </c>
      <c r="D67" s="12" t="s">
        <v>6</v>
      </c>
      <c r="E67" s="12" t="s">
        <v>6</v>
      </c>
      <c r="F67" s="12" t="s">
        <v>6</v>
      </c>
      <c r="G67" s="12" t="s">
        <v>6</v>
      </c>
      <c r="H67" s="12" t="s">
        <v>6</v>
      </c>
      <c r="I67" s="12" t="s">
        <v>6</v>
      </c>
      <c r="J67" s="12" t="s">
        <v>6</v>
      </c>
      <c r="K67" s="12">
        <f t="shared" ref="K67:K130" si="1">IF(J67=L$1,0,99)</f>
        <v>0</v>
      </c>
      <c r="L67" s="12"/>
    </row>
    <row r="68" spans="1:12" x14ac:dyDescent="0.25">
      <c r="A68" s="12">
        <v>66</v>
      </c>
      <c r="B68" s="12" t="s">
        <v>6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>
        <f t="shared" si="1"/>
        <v>0</v>
      </c>
      <c r="L68" s="12"/>
    </row>
    <row r="69" spans="1:12" x14ac:dyDescent="0.25">
      <c r="A69" s="12">
        <v>67</v>
      </c>
      <c r="B69" s="12" t="s">
        <v>6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>
        <f t="shared" si="1"/>
        <v>0</v>
      </c>
      <c r="L69" s="12"/>
    </row>
    <row r="70" spans="1:12" x14ac:dyDescent="0.25">
      <c r="A70" s="12">
        <v>68</v>
      </c>
      <c r="B70" s="12" t="s">
        <v>6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>
        <f t="shared" si="1"/>
        <v>0</v>
      </c>
      <c r="L70" s="12"/>
    </row>
    <row r="71" spans="1:12" x14ac:dyDescent="0.25">
      <c r="A71" s="12">
        <v>69</v>
      </c>
      <c r="B71" s="12" t="s">
        <v>6</v>
      </c>
      <c r="C71" s="12" t="s">
        <v>6</v>
      </c>
      <c r="D71" s="12" t="s">
        <v>6</v>
      </c>
      <c r="E71" s="12" t="s">
        <v>6</v>
      </c>
      <c r="F71" s="12" t="s">
        <v>6</v>
      </c>
      <c r="G71" s="12" t="s">
        <v>6</v>
      </c>
      <c r="H71" s="12" t="s">
        <v>6</v>
      </c>
      <c r="I71" s="12" t="s">
        <v>6</v>
      </c>
      <c r="J71" s="12" t="s">
        <v>6</v>
      </c>
      <c r="K71" s="12">
        <f t="shared" si="1"/>
        <v>0</v>
      </c>
      <c r="L71" s="12"/>
    </row>
    <row r="72" spans="1:12" x14ac:dyDescent="0.25">
      <c r="A72" s="12">
        <v>70</v>
      </c>
      <c r="B72" s="12" t="s">
        <v>6</v>
      </c>
      <c r="C72" s="12" t="s">
        <v>6</v>
      </c>
      <c r="D72" s="12" t="s">
        <v>6</v>
      </c>
      <c r="E72" s="12" t="s">
        <v>6</v>
      </c>
      <c r="F72" s="12" t="s">
        <v>6</v>
      </c>
      <c r="G72" s="12" t="s">
        <v>6</v>
      </c>
      <c r="H72" s="12" t="s">
        <v>6</v>
      </c>
      <c r="I72" s="12" t="s">
        <v>6</v>
      </c>
      <c r="J72" s="12" t="s">
        <v>6</v>
      </c>
      <c r="K72" s="12">
        <f t="shared" si="1"/>
        <v>0</v>
      </c>
      <c r="L72" s="12"/>
    </row>
    <row r="73" spans="1:12" x14ac:dyDescent="0.25">
      <c r="A73" s="12">
        <v>71</v>
      </c>
      <c r="B73" s="12" t="s">
        <v>6</v>
      </c>
      <c r="C73" s="12" t="s">
        <v>6</v>
      </c>
      <c r="D73" s="12" t="s">
        <v>6</v>
      </c>
      <c r="E73" s="12" t="s">
        <v>6</v>
      </c>
      <c r="F73" s="12" t="s">
        <v>6</v>
      </c>
      <c r="G73" s="12" t="s">
        <v>6</v>
      </c>
      <c r="H73" s="12" t="s">
        <v>6</v>
      </c>
      <c r="I73" s="12" t="s">
        <v>6</v>
      </c>
      <c r="J73" s="12" t="s">
        <v>6</v>
      </c>
      <c r="K73" s="12">
        <f t="shared" si="1"/>
        <v>0</v>
      </c>
      <c r="L73" s="12"/>
    </row>
    <row r="74" spans="1:12" x14ac:dyDescent="0.25">
      <c r="A74" s="12">
        <v>72</v>
      </c>
      <c r="B74" s="12" t="s">
        <v>6</v>
      </c>
      <c r="C74" s="12" t="s">
        <v>6</v>
      </c>
      <c r="D74" s="12" t="s">
        <v>6</v>
      </c>
      <c r="E74" s="12" t="s">
        <v>6</v>
      </c>
      <c r="F74" s="12" t="s">
        <v>6</v>
      </c>
      <c r="G74" s="12" t="s">
        <v>6</v>
      </c>
      <c r="H74" s="12" t="s">
        <v>6</v>
      </c>
      <c r="I74" s="12" t="s">
        <v>6</v>
      </c>
      <c r="J74" s="12" t="s">
        <v>6</v>
      </c>
      <c r="K74" s="12">
        <f t="shared" si="1"/>
        <v>0</v>
      </c>
      <c r="L74" s="12"/>
    </row>
    <row r="75" spans="1:12" x14ac:dyDescent="0.25">
      <c r="A75" s="12">
        <v>73</v>
      </c>
      <c r="B75" s="12" t="s">
        <v>6</v>
      </c>
      <c r="C75" s="12" t="s">
        <v>6</v>
      </c>
      <c r="D75" s="12" t="s">
        <v>6</v>
      </c>
      <c r="E75" s="12" t="s">
        <v>6</v>
      </c>
      <c r="F75" s="12" t="s">
        <v>6</v>
      </c>
      <c r="G75" s="12" t="s">
        <v>6</v>
      </c>
      <c r="H75" s="12" t="s">
        <v>6</v>
      </c>
      <c r="I75" s="12" t="s">
        <v>6</v>
      </c>
      <c r="J75" s="12" t="s">
        <v>6</v>
      </c>
      <c r="K75" s="12">
        <f t="shared" si="1"/>
        <v>0</v>
      </c>
      <c r="L75" s="12"/>
    </row>
    <row r="76" spans="1:12" x14ac:dyDescent="0.25">
      <c r="A76" s="12">
        <v>74</v>
      </c>
      <c r="B76" s="12" t="s">
        <v>6</v>
      </c>
      <c r="C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 t="s">
        <v>6</v>
      </c>
      <c r="J76" s="12" t="s">
        <v>6</v>
      </c>
      <c r="K76" s="12">
        <f t="shared" si="1"/>
        <v>0</v>
      </c>
      <c r="L76" s="12"/>
    </row>
    <row r="77" spans="1:12" x14ac:dyDescent="0.25">
      <c r="A77" s="12">
        <v>75</v>
      </c>
      <c r="B77" s="12" t="s">
        <v>6</v>
      </c>
      <c r="C77" s="12" t="s">
        <v>6</v>
      </c>
      <c r="D77" s="12" t="s">
        <v>6</v>
      </c>
      <c r="E77" s="12" t="s">
        <v>6</v>
      </c>
      <c r="F77" s="12" t="s">
        <v>6</v>
      </c>
      <c r="G77" s="12" t="s">
        <v>6</v>
      </c>
      <c r="H77" s="12" t="s">
        <v>6</v>
      </c>
      <c r="I77" s="12" t="s">
        <v>6</v>
      </c>
      <c r="J77" s="12" t="s">
        <v>6</v>
      </c>
      <c r="K77" s="12">
        <f t="shared" si="1"/>
        <v>0</v>
      </c>
      <c r="L77" s="12"/>
    </row>
    <row r="78" spans="1:12" x14ac:dyDescent="0.25">
      <c r="A78" s="12">
        <v>76</v>
      </c>
      <c r="B78" s="12" t="s">
        <v>6</v>
      </c>
      <c r="C78" s="12" t="s">
        <v>6</v>
      </c>
      <c r="D78" s="12" t="s">
        <v>6</v>
      </c>
      <c r="E78" s="12" t="s">
        <v>6</v>
      </c>
      <c r="F78" s="12" t="s">
        <v>6</v>
      </c>
      <c r="G78" s="12" t="s">
        <v>6</v>
      </c>
      <c r="H78" s="12" t="s">
        <v>6</v>
      </c>
      <c r="I78" s="12" t="s">
        <v>6</v>
      </c>
      <c r="J78" s="12" t="s">
        <v>6</v>
      </c>
      <c r="K78" s="12">
        <f t="shared" si="1"/>
        <v>0</v>
      </c>
      <c r="L78" s="12"/>
    </row>
    <row r="79" spans="1:12" x14ac:dyDescent="0.25">
      <c r="A79" s="12">
        <v>77</v>
      </c>
      <c r="B79" s="12" t="s">
        <v>6</v>
      </c>
      <c r="C79" s="12" t="s">
        <v>6</v>
      </c>
      <c r="D79" s="12" t="s">
        <v>6</v>
      </c>
      <c r="E79" s="12" t="s">
        <v>6</v>
      </c>
      <c r="F79" s="12" t="s">
        <v>6</v>
      </c>
      <c r="G79" s="12" t="s">
        <v>6</v>
      </c>
      <c r="H79" s="12" t="s">
        <v>6</v>
      </c>
      <c r="I79" s="12" t="s">
        <v>6</v>
      </c>
      <c r="J79" s="12" t="s">
        <v>6</v>
      </c>
      <c r="K79" s="12">
        <f t="shared" si="1"/>
        <v>0</v>
      </c>
      <c r="L79" s="12"/>
    </row>
    <row r="80" spans="1:12" x14ac:dyDescent="0.25">
      <c r="A80" s="12">
        <v>78</v>
      </c>
      <c r="B80" s="12" t="s">
        <v>6</v>
      </c>
      <c r="C80" s="12" t="s">
        <v>6</v>
      </c>
      <c r="D80" s="12" t="s">
        <v>6</v>
      </c>
      <c r="E80" s="12" t="s">
        <v>6</v>
      </c>
      <c r="F80" s="12" t="s">
        <v>6</v>
      </c>
      <c r="G80" s="12" t="s">
        <v>6</v>
      </c>
      <c r="H80" s="12" t="s">
        <v>6</v>
      </c>
      <c r="I80" s="12" t="s">
        <v>6</v>
      </c>
      <c r="J80" s="12" t="s">
        <v>6</v>
      </c>
      <c r="K80" s="12">
        <f t="shared" si="1"/>
        <v>0</v>
      </c>
      <c r="L80" s="12"/>
    </row>
    <row r="81" spans="1:12" x14ac:dyDescent="0.25">
      <c r="A81" s="12">
        <v>79</v>
      </c>
      <c r="B81" s="12" t="s">
        <v>6</v>
      </c>
      <c r="C81" s="12" t="s">
        <v>6</v>
      </c>
      <c r="D81" s="12" t="s">
        <v>6</v>
      </c>
      <c r="E81" s="12" t="s">
        <v>6</v>
      </c>
      <c r="F81" s="12" t="s">
        <v>6</v>
      </c>
      <c r="G81" s="12" t="s">
        <v>6</v>
      </c>
      <c r="H81" s="12" t="s">
        <v>6</v>
      </c>
      <c r="I81" s="12" t="s">
        <v>6</v>
      </c>
      <c r="J81" s="12" t="s">
        <v>6</v>
      </c>
      <c r="K81" s="12">
        <f t="shared" si="1"/>
        <v>0</v>
      </c>
      <c r="L81" s="12"/>
    </row>
    <row r="82" spans="1:12" x14ac:dyDescent="0.25">
      <c r="A82" s="12">
        <v>80</v>
      </c>
      <c r="B82" s="12" t="s">
        <v>6</v>
      </c>
      <c r="C82" s="12" t="s">
        <v>6</v>
      </c>
      <c r="D82" s="12" t="s">
        <v>6</v>
      </c>
      <c r="E82" s="12" t="s">
        <v>6</v>
      </c>
      <c r="F82" s="12" t="s">
        <v>6</v>
      </c>
      <c r="G82" s="12" t="s">
        <v>6</v>
      </c>
      <c r="H82" s="12" t="s">
        <v>6</v>
      </c>
      <c r="I82" s="12" t="s">
        <v>6</v>
      </c>
      <c r="J82" s="12" t="s">
        <v>6</v>
      </c>
      <c r="K82" s="12">
        <f t="shared" si="1"/>
        <v>0</v>
      </c>
      <c r="L82" s="12"/>
    </row>
    <row r="83" spans="1:12" x14ac:dyDescent="0.25">
      <c r="A83" s="12">
        <v>81</v>
      </c>
      <c r="B83" s="12" t="s">
        <v>6</v>
      </c>
      <c r="C83" s="12" t="s">
        <v>6</v>
      </c>
      <c r="D83" s="12" t="s">
        <v>6</v>
      </c>
      <c r="E83" s="12" t="s">
        <v>6</v>
      </c>
      <c r="F83" s="12" t="s">
        <v>6</v>
      </c>
      <c r="G83" s="12" t="s">
        <v>6</v>
      </c>
      <c r="H83" s="12" t="s">
        <v>6</v>
      </c>
      <c r="I83" s="12" t="s">
        <v>6</v>
      </c>
      <c r="J83" s="12" t="s">
        <v>6</v>
      </c>
      <c r="K83" s="12">
        <f t="shared" si="1"/>
        <v>0</v>
      </c>
      <c r="L83" s="12"/>
    </row>
    <row r="84" spans="1:12" x14ac:dyDescent="0.25">
      <c r="A84" s="12">
        <v>82</v>
      </c>
      <c r="B84" s="12" t="s">
        <v>6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  <c r="J84" s="12" t="s">
        <v>6</v>
      </c>
      <c r="K84" s="12">
        <f t="shared" si="1"/>
        <v>0</v>
      </c>
      <c r="L84" s="12"/>
    </row>
    <row r="85" spans="1:12" x14ac:dyDescent="0.25">
      <c r="A85" s="12">
        <v>83</v>
      </c>
      <c r="B85" s="12" t="s">
        <v>6</v>
      </c>
      <c r="C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 t="s">
        <v>6</v>
      </c>
      <c r="J85" s="12" t="s">
        <v>6</v>
      </c>
      <c r="K85" s="12">
        <f t="shared" si="1"/>
        <v>0</v>
      </c>
      <c r="L85" s="12"/>
    </row>
    <row r="86" spans="1:12" x14ac:dyDescent="0.25">
      <c r="A86" s="12">
        <v>84</v>
      </c>
      <c r="B86" s="12" t="s">
        <v>6</v>
      </c>
      <c r="C86" s="12" t="s">
        <v>6</v>
      </c>
      <c r="D86" s="12" t="s">
        <v>6</v>
      </c>
      <c r="E86" s="12" t="s">
        <v>6</v>
      </c>
      <c r="F86" s="12" t="s">
        <v>6</v>
      </c>
      <c r="G86" s="12" t="s">
        <v>6</v>
      </c>
      <c r="H86" s="12" t="s">
        <v>6</v>
      </c>
      <c r="I86" s="12" t="s">
        <v>6</v>
      </c>
      <c r="J86" s="12" t="s">
        <v>6</v>
      </c>
      <c r="K86" s="12">
        <f t="shared" si="1"/>
        <v>0</v>
      </c>
      <c r="L86" s="12"/>
    </row>
    <row r="87" spans="1:12" x14ac:dyDescent="0.25">
      <c r="A87" s="12">
        <v>85</v>
      </c>
      <c r="B87" s="12" t="s">
        <v>6</v>
      </c>
      <c r="C87" s="12" t="s">
        <v>6</v>
      </c>
      <c r="D87" s="12" t="s">
        <v>6</v>
      </c>
      <c r="E87" s="12" t="s">
        <v>6</v>
      </c>
      <c r="F87" s="12" t="s">
        <v>6</v>
      </c>
      <c r="G87" s="12" t="s">
        <v>6</v>
      </c>
      <c r="H87" s="12" t="s">
        <v>6</v>
      </c>
      <c r="I87" s="12" t="s">
        <v>6</v>
      </c>
      <c r="J87" s="12" t="s">
        <v>6</v>
      </c>
      <c r="K87" s="12">
        <f t="shared" si="1"/>
        <v>0</v>
      </c>
      <c r="L87" s="12"/>
    </row>
    <row r="88" spans="1:12" x14ac:dyDescent="0.25">
      <c r="A88" s="12">
        <v>86</v>
      </c>
      <c r="B88" s="12" t="s">
        <v>6</v>
      </c>
      <c r="C88" s="12" t="s">
        <v>6</v>
      </c>
      <c r="D88" s="12" t="s">
        <v>6</v>
      </c>
      <c r="E88" s="12" t="s">
        <v>6</v>
      </c>
      <c r="F88" s="12" t="s">
        <v>6</v>
      </c>
      <c r="G88" s="12" t="s">
        <v>6</v>
      </c>
      <c r="H88" s="12" t="s">
        <v>6</v>
      </c>
      <c r="I88" s="12" t="s">
        <v>6</v>
      </c>
      <c r="J88" s="12" t="s">
        <v>6</v>
      </c>
      <c r="K88" s="12">
        <f t="shared" si="1"/>
        <v>0</v>
      </c>
      <c r="L88" s="12"/>
    </row>
    <row r="89" spans="1:12" x14ac:dyDescent="0.25">
      <c r="A89" s="12">
        <v>87</v>
      </c>
      <c r="B89" s="12" t="s">
        <v>6</v>
      </c>
      <c r="C89" s="12" t="s">
        <v>6</v>
      </c>
      <c r="D89" s="12" t="s">
        <v>6</v>
      </c>
      <c r="E89" s="12" t="s">
        <v>6</v>
      </c>
      <c r="F89" s="12" t="s">
        <v>6</v>
      </c>
      <c r="G89" s="12" t="s">
        <v>6</v>
      </c>
      <c r="H89" s="12" t="s">
        <v>6</v>
      </c>
      <c r="I89" s="12" t="s">
        <v>6</v>
      </c>
      <c r="J89" s="12" t="s">
        <v>6</v>
      </c>
      <c r="K89" s="12">
        <f t="shared" si="1"/>
        <v>0</v>
      </c>
      <c r="L89" s="12"/>
    </row>
    <row r="90" spans="1:12" x14ac:dyDescent="0.25">
      <c r="A90" s="12">
        <v>88</v>
      </c>
      <c r="B90" s="12" t="s">
        <v>6</v>
      </c>
      <c r="C90" s="12" t="s">
        <v>6</v>
      </c>
      <c r="D90" s="12" t="s">
        <v>6</v>
      </c>
      <c r="E90" s="12" t="s">
        <v>6</v>
      </c>
      <c r="F90" s="12" t="s">
        <v>6</v>
      </c>
      <c r="G90" s="12" t="s">
        <v>6</v>
      </c>
      <c r="H90" s="12" t="s">
        <v>6</v>
      </c>
      <c r="I90" s="12" t="s">
        <v>6</v>
      </c>
      <c r="J90" s="12" t="s">
        <v>6</v>
      </c>
      <c r="K90" s="12">
        <f t="shared" si="1"/>
        <v>0</v>
      </c>
      <c r="L90" s="12"/>
    </row>
    <row r="91" spans="1:12" x14ac:dyDescent="0.25">
      <c r="A91" s="12">
        <v>89</v>
      </c>
      <c r="B91" s="12" t="s">
        <v>6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>
        <f t="shared" si="1"/>
        <v>0</v>
      </c>
      <c r="L91" s="12"/>
    </row>
    <row r="92" spans="1:12" x14ac:dyDescent="0.25">
      <c r="A92" s="12">
        <v>90</v>
      </c>
      <c r="B92" s="12" t="s">
        <v>6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>
        <f t="shared" si="1"/>
        <v>0</v>
      </c>
      <c r="L92" s="12"/>
    </row>
    <row r="93" spans="1:12" x14ac:dyDescent="0.25">
      <c r="A93" s="12">
        <v>91</v>
      </c>
      <c r="B93" s="12" t="s">
        <v>6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>
        <f t="shared" si="1"/>
        <v>0</v>
      </c>
      <c r="L93" s="12"/>
    </row>
    <row r="94" spans="1:12" x14ac:dyDescent="0.25">
      <c r="A94" s="12">
        <v>92</v>
      </c>
      <c r="B94" s="12" t="s">
        <v>6</v>
      </c>
      <c r="C94" s="12" t="s">
        <v>6</v>
      </c>
      <c r="D94" s="12" t="s">
        <v>6</v>
      </c>
      <c r="E94" s="12" t="s">
        <v>6</v>
      </c>
      <c r="F94" s="12" t="s">
        <v>6</v>
      </c>
      <c r="G94" s="12" t="s">
        <v>6</v>
      </c>
      <c r="H94" s="12" t="s">
        <v>6</v>
      </c>
      <c r="I94" s="12" t="s">
        <v>6</v>
      </c>
      <c r="J94" s="12" t="s">
        <v>6</v>
      </c>
      <c r="K94" s="12">
        <f t="shared" si="1"/>
        <v>0</v>
      </c>
      <c r="L94" s="12"/>
    </row>
    <row r="95" spans="1:12" x14ac:dyDescent="0.25">
      <c r="A95" s="12">
        <v>93</v>
      </c>
      <c r="B95" s="12" t="s">
        <v>6</v>
      </c>
      <c r="C95" s="12" t="s">
        <v>6</v>
      </c>
      <c r="D95" s="12" t="s">
        <v>6</v>
      </c>
      <c r="E95" s="12" t="s">
        <v>6</v>
      </c>
      <c r="F95" s="12" t="s">
        <v>6</v>
      </c>
      <c r="G95" s="12" t="s">
        <v>6</v>
      </c>
      <c r="H95" s="12" t="s">
        <v>6</v>
      </c>
      <c r="I95" s="12" t="s">
        <v>6</v>
      </c>
      <c r="J95" s="12" t="s">
        <v>6</v>
      </c>
      <c r="K95" s="12">
        <f t="shared" si="1"/>
        <v>0</v>
      </c>
      <c r="L95" s="12"/>
    </row>
    <row r="96" spans="1:12" x14ac:dyDescent="0.25">
      <c r="A96" s="12">
        <v>94</v>
      </c>
      <c r="B96" s="12" t="s">
        <v>6</v>
      </c>
      <c r="C96" s="12" t="s">
        <v>6</v>
      </c>
      <c r="D96" s="12" t="s">
        <v>6</v>
      </c>
      <c r="E96" s="12" t="s">
        <v>6</v>
      </c>
      <c r="F96" s="12" t="s">
        <v>6</v>
      </c>
      <c r="G96" s="12" t="s">
        <v>6</v>
      </c>
      <c r="H96" s="12" t="s">
        <v>6</v>
      </c>
      <c r="I96" s="12" t="s">
        <v>6</v>
      </c>
      <c r="J96" s="12" t="s">
        <v>6</v>
      </c>
      <c r="K96" s="12">
        <f t="shared" si="1"/>
        <v>0</v>
      </c>
      <c r="L96" s="12"/>
    </row>
    <row r="97" spans="1:12" x14ac:dyDescent="0.25">
      <c r="A97" s="12">
        <v>95</v>
      </c>
      <c r="B97" s="12" t="s">
        <v>6</v>
      </c>
      <c r="C97" s="12" t="s">
        <v>6</v>
      </c>
      <c r="D97" s="12" t="s">
        <v>6</v>
      </c>
      <c r="E97" s="12" t="s">
        <v>6</v>
      </c>
      <c r="F97" s="12" t="s">
        <v>6</v>
      </c>
      <c r="G97" s="12" t="s">
        <v>6</v>
      </c>
      <c r="H97" s="12" t="s">
        <v>6</v>
      </c>
      <c r="I97" s="12" t="s">
        <v>6</v>
      </c>
      <c r="J97" s="12" t="s">
        <v>6</v>
      </c>
      <c r="K97" s="12">
        <f t="shared" si="1"/>
        <v>0</v>
      </c>
      <c r="L97" s="12"/>
    </row>
    <row r="98" spans="1:12" x14ac:dyDescent="0.25">
      <c r="A98" s="12">
        <v>96</v>
      </c>
      <c r="B98" s="12" t="s">
        <v>6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>
        <f t="shared" si="1"/>
        <v>0</v>
      </c>
      <c r="L98" s="12"/>
    </row>
    <row r="99" spans="1:12" x14ac:dyDescent="0.25">
      <c r="A99" s="12">
        <v>97</v>
      </c>
      <c r="B99" s="12" t="s">
        <v>6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>
        <f t="shared" si="1"/>
        <v>0</v>
      </c>
      <c r="L99" s="12"/>
    </row>
    <row r="100" spans="1:12" x14ac:dyDescent="0.25">
      <c r="A100" s="12">
        <v>98</v>
      </c>
      <c r="B100" s="12" t="s">
        <v>6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>
        <f t="shared" si="1"/>
        <v>0</v>
      </c>
      <c r="L100" s="12"/>
    </row>
    <row r="101" spans="1:12" x14ac:dyDescent="0.25">
      <c r="A101" s="12">
        <v>99</v>
      </c>
      <c r="B101" s="12" t="s">
        <v>6</v>
      </c>
      <c r="C101" s="12" t="s">
        <v>6</v>
      </c>
      <c r="D101" s="12" t="s">
        <v>6</v>
      </c>
      <c r="E101" s="12" t="s">
        <v>6</v>
      </c>
      <c r="F101" s="12" t="s">
        <v>6</v>
      </c>
      <c r="G101" s="12" t="s">
        <v>6</v>
      </c>
      <c r="H101" s="12" t="s">
        <v>6</v>
      </c>
      <c r="I101" s="12" t="s">
        <v>6</v>
      </c>
      <c r="J101" s="12" t="s">
        <v>6</v>
      </c>
      <c r="K101" s="12">
        <f t="shared" si="1"/>
        <v>0</v>
      </c>
      <c r="L101" s="12"/>
    </row>
    <row r="102" spans="1:12" x14ac:dyDescent="0.25">
      <c r="A102" s="12">
        <v>100</v>
      </c>
      <c r="B102" s="12" t="s">
        <v>6</v>
      </c>
      <c r="C102" s="12" t="s">
        <v>6</v>
      </c>
      <c r="D102" s="12" t="s">
        <v>6</v>
      </c>
      <c r="E102" s="12" t="s">
        <v>6</v>
      </c>
      <c r="F102" s="12" t="s">
        <v>6</v>
      </c>
      <c r="G102" s="12" t="s">
        <v>6</v>
      </c>
      <c r="H102" s="12" t="s">
        <v>6</v>
      </c>
      <c r="I102" s="12" t="s">
        <v>6</v>
      </c>
      <c r="J102" s="12" t="s">
        <v>6</v>
      </c>
      <c r="K102" s="12">
        <f t="shared" si="1"/>
        <v>0</v>
      </c>
      <c r="L102" s="12"/>
    </row>
    <row r="103" spans="1:12" x14ac:dyDescent="0.25">
      <c r="A103" s="12">
        <v>101</v>
      </c>
      <c r="B103" s="12" t="s">
        <v>6</v>
      </c>
      <c r="C103" s="12" t="s">
        <v>6</v>
      </c>
      <c r="D103" s="12" t="s">
        <v>6</v>
      </c>
      <c r="E103" s="12" t="s">
        <v>6</v>
      </c>
      <c r="F103" s="12" t="s">
        <v>6</v>
      </c>
      <c r="G103" s="12" t="s">
        <v>6</v>
      </c>
      <c r="H103" s="12" t="s">
        <v>6</v>
      </c>
      <c r="I103" s="12" t="s">
        <v>6</v>
      </c>
      <c r="J103" s="12" t="s">
        <v>6</v>
      </c>
      <c r="K103" s="12">
        <f t="shared" si="1"/>
        <v>0</v>
      </c>
      <c r="L103" s="12"/>
    </row>
    <row r="104" spans="1:12" x14ac:dyDescent="0.25">
      <c r="A104" s="12">
        <v>102</v>
      </c>
      <c r="B104" s="12" t="s">
        <v>6</v>
      </c>
      <c r="C104" s="12" t="s">
        <v>6</v>
      </c>
      <c r="D104" s="12" t="s">
        <v>6</v>
      </c>
      <c r="E104" s="12" t="s">
        <v>6</v>
      </c>
      <c r="F104" s="12" t="s">
        <v>6</v>
      </c>
      <c r="G104" s="12" t="s">
        <v>6</v>
      </c>
      <c r="H104" s="12" t="s">
        <v>6</v>
      </c>
      <c r="I104" s="12" t="s">
        <v>6</v>
      </c>
      <c r="J104" s="12" t="s">
        <v>6</v>
      </c>
      <c r="K104" s="12">
        <f t="shared" si="1"/>
        <v>0</v>
      </c>
      <c r="L104" s="12"/>
    </row>
    <row r="105" spans="1:12" x14ac:dyDescent="0.25">
      <c r="A105" s="12">
        <v>103</v>
      </c>
      <c r="B105" s="12" t="s">
        <v>6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>
        <f t="shared" si="1"/>
        <v>0</v>
      </c>
      <c r="L105" s="12"/>
    </row>
    <row r="106" spans="1:12" x14ac:dyDescent="0.25">
      <c r="A106" s="12">
        <v>104</v>
      </c>
      <c r="B106" s="12" t="s">
        <v>6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>
        <f t="shared" si="1"/>
        <v>0</v>
      </c>
      <c r="L106" s="12"/>
    </row>
    <row r="107" spans="1:12" x14ac:dyDescent="0.25">
      <c r="A107" s="12">
        <v>105</v>
      </c>
      <c r="B107" s="12" t="s">
        <v>6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>
        <f t="shared" si="1"/>
        <v>0</v>
      </c>
      <c r="L107" s="12"/>
    </row>
    <row r="108" spans="1:12" x14ac:dyDescent="0.25">
      <c r="A108" s="12">
        <v>106</v>
      </c>
      <c r="B108" s="12" t="s">
        <v>6</v>
      </c>
      <c r="C108" s="12" t="s">
        <v>6</v>
      </c>
      <c r="D108" s="12" t="s">
        <v>6</v>
      </c>
      <c r="E108" s="12" t="s">
        <v>6</v>
      </c>
      <c r="F108" s="12" t="s">
        <v>6</v>
      </c>
      <c r="G108" s="12" t="s">
        <v>6</v>
      </c>
      <c r="H108" s="12" t="s">
        <v>6</v>
      </c>
      <c r="I108" s="12" t="s">
        <v>6</v>
      </c>
      <c r="J108" s="12" t="s">
        <v>6</v>
      </c>
      <c r="K108" s="12">
        <f t="shared" si="1"/>
        <v>0</v>
      </c>
      <c r="L108" s="12"/>
    </row>
    <row r="109" spans="1:12" x14ac:dyDescent="0.25">
      <c r="A109" s="12">
        <v>107</v>
      </c>
      <c r="B109" s="12" t="s">
        <v>6</v>
      </c>
      <c r="C109" s="12" t="s">
        <v>6</v>
      </c>
      <c r="D109" s="12" t="s">
        <v>6</v>
      </c>
      <c r="E109" s="12" t="s">
        <v>6</v>
      </c>
      <c r="F109" s="12" t="s">
        <v>6</v>
      </c>
      <c r="G109" s="12" t="s">
        <v>6</v>
      </c>
      <c r="H109" s="12" t="s">
        <v>6</v>
      </c>
      <c r="I109" s="12" t="s">
        <v>6</v>
      </c>
      <c r="J109" s="12" t="s">
        <v>6</v>
      </c>
      <c r="K109" s="12">
        <f t="shared" si="1"/>
        <v>0</v>
      </c>
      <c r="L109" s="12"/>
    </row>
    <row r="110" spans="1:12" x14ac:dyDescent="0.25">
      <c r="A110" s="12">
        <v>108</v>
      </c>
      <c r="B110" s="12" t="s">
        <v>6</v>
      </c>
      <c r="C110" s="12" t="s">
        <v>6</v>
      </c>
      <c r="D110" s="12" t="s">
        <v>6</v>
      </c>
      <c r="E110" s="12" t="s">
        <v>6</v>
      </c>
      <c r="F110" s="12" t="s">
        <v>6</v>
      </c>
      <c r="G110" s="12" t="s">
        <v>6</v>
      </c>
      <c r="H110" s="12" t="s">
        <v>6</v>
      </c>
      <c r="I110" s="12" t="s">
        <v>6</v>
      </c>
      <c r="J110" s="12" t="s">
        <v>6</v>
      </c>
      <c r="K110" s="12">
        <f t="shared" si="1"/>
        <v>0</v>
      </c>
      <c r="L110" s="12"/>
    </row>
    <row r="111" spans="1:12" x14ac:dyDescent="0.25">
      <c r="A111" s="12">
        <v>109</v>
      </c>
      <c r="B111" s="12" t="s">
        <v>6</v>
      </c>
      <c r="C111" s="12" t="s">
        <v>6</v>
      </c>
      <c r="D111" s="12" t="s">
        <v>6</v>
      </c>
      <c r="E111" s="12" t="s">
        <v>6</v>
      </c>
      <c r="F111" s="12" t="s">
        <v>6</v>
      </c>
      <c r="G111" s="12" t="s">
        <v>6</v>
      </c>
      <c r="H111" s="12" t="s">
        <v>6</v>
      </c>
      <c r="I111" s="12" t="s">
        <v>6</v>
      </c>
      <c r="J111" s="12" t="s">
        <v>6</v>
      </c>
      <c r="K111" s="12">
        <f t="shared" si="1"/>
        <v>0</v>
      </c>
      <c r="L111" s="12"/>
    </row>
    <row r="112" spans="1:12" x14ac:dyDescent="0.25">
      <c r="A112" s="12">
        <v>110</v>
      </c>
      <c r="B112" s="12" t="s">
        <v>6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>
        <f t="shared" si="1"/>
        <v>0</v>
      </c>
      <c r="L112" s="12"/>
    </row>
    <row r="113" spans="1:12" x14ac:dyDescent="0.25">
      <c r="A113" s="12">
        <v>111</v>
      </c>
      <c r="B113" s="12" t="s">
        <v>6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>
        <f t="shared" si="1"/>
        <v>0</v>
      </c>
      <c r="L113" s="12"/>
    </row>
    <row r="114" spans="1:12" x14ac:dyDescent="0.25">
      <c r="A114" s="12">
        <v>112</v>
      </c>
      <c r="B114" s="12" t="s">
        <v>6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>
        <f t="shared" si="1"/>
        <v>0</v>
      </c>
      <c r="L114" s="12"/>
    </row>
    <row r="115" spans="1:12" x14ac:dyDescent="0.25">
      <c r="A115" s="12">
        <v>113</v>
      </c>
      <c r="B115" s="12" t="s">
        <v>6</v>
      </c>
      <c r="C115" s="12" t="s">
        <v>6</v>
      </c>
      <c r="D115" s="12" t="s">
        <v>6</v>
      </c>
      <c r="E115" s="12" t="s">
        <v>6</v>
      </c>
      <c r="F115" s="12" t="s">
        <v>6</v>
      </c>
      <c r="G115" s="12" t="s">
        <v>6</v>
      </c>
      <c r="H115" s="12" t="s">
        <v>6</v>
      </c>
      <c r="I115" s="12" t="s">
        <v>6</v>
      </c>
      <c r="J115" s="12" t="s">
        <v>6</v>
      </c>
      <c r="K115" s="12">
        <f t="shared" si="1"/>
        <v>0</v>
      </c>
      <c r="L115" s="12"/>
    </row>
    <row r="116" spans="1:12" x14ac:dyDescent="0.25">
      <c r="A116" s="12">
        <v>114</v>
      </c>
      <c r="B116" s="12" t="s">
        <v>6</v>
      </c>
      <c r="C116" s="12" t="s">
        <v>6</v>
      </c>
      <c r="D116" s="12" t="s">
        <v>6</v>
      </c>
      <c r="E116" s="12" t="s">
        <v>6</v>
      </c>
      <c r="F116" s="12" t="s">
        <v>6</v>
      </c>
      <c r="G116" s="12" t="s">
        <v>6</v>
      </c>
      <c r="H116" s="12" t="s">
        <v>6</v>
      </c>
      <c r="I116" s="12" t="s">
        <v>6</v>
      </c>
      <c r="J116" s="12" t="s">
        <v>6</v>
      </c>
      <c r="K116" s="12">
        <f t="shared" si="1"/>
        <v>0</v>
      </c>
      <c r="L116" s="12"/>
    </row>
    <row r="117" spans="1:12" x14ac:dyDescent="0.25">
      <c r="A117" s="12">
        <v>115</v>
      </c>
      <c r="B117" s="12" t="s">
        <v>6</v>
      </c>
      <c r="C117" s="12" t="s">
        <v>6</v>
      </c>
      <c r="D117" s="12" t="s">
        <v>6</v>
      </c>
      <c r="E117" s="12" t="s">
        <v>6</v>
      </c>
      <c r="F117" s="12" t="s">
        <v>6</v>
      </c>
      <c r="G117" s="12" t="s">
        <v>6</v>
      </c>
      <c r="H117" s="12" t="s">
        <v>6</v>
      </c>
      <c r="I117" s="12" t="s">
        <v>6</v>
      </c>
      <c r="J117" s="12" t="s">
        <v>6</v>
      </c>
      <c r="K117" s="12">
        <f t="shared" si="1"/>
        <v>0</v>
      </c>
      <c r="L117" s="12"/>
    </row>
    <row r="118" spans="1:12" x14ac:dyDescent="0.25">
      <c r="A118" s="12">
        <v>116</v>
      </c>
      <c r="B118" s="12" t="s">
        <v>6</v>
      </c>
      <c r="C118" s="12" t="s">
        <v>6</v>
      </c>
      <c r="D118" s="12" t="s">
        <v>6</v>
      </c>
      <c r="E118" s="12" t="s">
        <v>6</v>
      </c>
      <c r="F118" s="12" t="s">
        <v>6</v>
      </c>
      <c r="G118" s="12" t="s">
        <v>6</v>
      </c>
      <c r="H118" s="12" t="s">
        <v>6</v>
      </c>
      <c r="I118" s="12" t="s">
        <v>6</v>
      </c>
      <c r="J118" s="12" t="s">
        <v>6</v>
      </c>
      <c r="K118" s="12">
        <f t="shared" si="1"/>
        <v>0</v>
      </c>
      <c r="L118" s="12"/>
    </row>
    <row r="119" spans="1:12" x14ac:dyDescent="0.25">
      <c r="A119" s="12">
        <v>117</v>
      </c>
      <c r="B119" s="12" t="s">
        <v>6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>
        <f t="shared" si="1"/>
        <v>0</v>
      </c>
      <c r="L119" s="12"/>
    </row>
    <row r="120" spans="1:12" x14ac:dyDescent="0.25">
      <c r="A120" s="12">
        <v>118</v>
      </c>
      <c r="B120" s="12" t="s">
        <v>6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>
        <f t="shared" si="1"/>
        <v>0</v>
      </c>
      <c r="L120" s="12"/>
    </row>
    <row r="121" spans="1:12" x14ac:dyDescent="0.25">
      <c r="A121" s="12">
        <v>119</v>
      </c>
      <c r="B121" s="12" t="s">
        <v>6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>
        <f t="shared" si="1"/>
        <v>0</v>
      </c>
      <c r="L121" s="12"/>
    </row>
    <row r="122" spans="1:12" x14ac:dyDescent="0.25">
      <c r="A122" s="12">
        <v>120</v>
      </c>
      <c r="B122" s="12" t="s">
        <v>6</v>
      </c>
      <c r="C122" s="12" t="s">
        <v>6</v>
      </c>
      <c r="D122" s="12" t="s">
        <v>6</v>
      </c>
      <c r="E122" s="12" t="s">
        <v>6</v>
      </c>
      <c r="F122" s="12" t="s">
        <v>6</v>
      </c>
      <c r="G122" s="12" t="s">
        <v>6</v>
      </c>
      <c r="H122" s="12" t="s">
        <v>6</v>
      </c>
      <c r="I122" s="12" t="s">
        <v>6</v>
      </c>
      <c r="J122" s="12" t="s">
        <v>6</v>
      </c>
      <c r="K122" s="12">
        <f t="shared" si="1"/>
        <v>0</v>
      </c>
      <c r="L122" s="12"/>
    </row>
    <row r="123" spans="1:12" x14ac:dyDescent="0.25">
      <c r="A123" s="12">
        <v>121</v>
      </c>
      <c r="B123" s="12" t="s">
        <v>6</v>
      </c>
      <c r="C123" s="12" t="s">
        <v>6</v>
      </c>
      <c r="D123" s="12" t="s">
        <v>6</v>
      </c>
      <c r="E123" s="12" t="s">
        <v>6</v>
      </c>
      <c r="F123" s="12" t="s">
        <v>6</v>
      </c>
      <c r="G123" s="12" t="s">
        <v>6</v>
      </c>
      <c r="H123" s="12" t="s">
        <v>6</v>
      </c>
      <c r="I123" s="12" t="s">
        <v>6</v>
      </c>
      <c r="J123" s="12" t="s">
        <v>6</v>
      </c>
      <c r="K123" s="12">
        <f t="shared" si="1"/>
        <v>0</v>
      </c>
      <c r="L123" s="12"/>
    </row>
    <row r="124" spans="1:12" x14ac:dyDescent="0.25">
      <c r="A124" s="12">
        <v>122</v>
      </c>
      <c r="B124" s="12" t="s">
        <v>6</v>
      </c>
      <c r="C124" s="12" t="s">
        <v>6</v>
      </c>
      <c r="D124" s="12" t="s">
        <v>6</v>
      </c>
      <c r="E124" s="12" t="s">
        <v>6</v>
      </c>
      <c r="F124" s="12" t="s">
        <v>6</v>
      </c>
      <c r="G124" s="12" t="s">
        <v>6</v>
      </c>
      <c r="H124" s="12" t="s">
        <v>6</v>
      </c>
      <c r="I124" s="12" t="s">
        <v>6</v>
      </c>
      <c r="J124" s="12" t="s">
        <v>6</v>
      </c>
      <c r="K124" s="12">
        <f t="shared" si="1"/>
        <v>0</v>
      </c>
      <c r="L124" s="12"/>
    </row>
    <row r="125" spans="1:12" x14ac:dyDescent="0.25">
      <c r="A125" s="12">
        <v>123</v>
      </c>
      <c r="B125" s="12" t="s">
        <v>6</v>
      </c>
      <c r="C125" s="12" t="s">
        <v>6</v>
      </c>
      <c r="D125" s="12" t="s">
        <v>6</v>
      </c>
      <c r="E125" s="12" t="s">
        <v>6</v>
      </c>
      <c r="F125" s="12" t="s">
        <v>6</v>
      </c>
      <c r="G125" s="12" t="s">
        <v>6</v>
      </c>
      <c r="H125" s="12" t="s">
        <v>6</v>
      </c>
      <c r="I125" s="12" t="s">
        <v>6</v>
      </c>
      <c r="J125" s="12" t="s">
        <v>6</v>
      </c>
      <c r="K125" s="12">
        <f t="shared" si="1"/>
        <v>0</v>
      </c>
      <c r="L125" s="12"/>
    </row>
    <row r="126" spans="1:12" x14ac:dyDescent="0.25">
      <c r="A126" s="12">
        <v>124</v>
      </c>
      <c r="B126" s="12" t="s">
        <v>6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>
        <f t="shared" si="1"/>
        <v>0</v>
      </c>
      <c r="L126" s="12"/>
    </row>
    <row r="127" spans="1:12" x14ac:dyDescent="0.25">
      <c r="A127" s="12">
        <v>125</v>
      </c>
      <c r="B127" s="12" t="s">
        <v>6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>
        <f t="shared" si="1"/>
        <v>0</v>
      </c>
      <c r="L127" s="12"/>
    </row>
    <row r="128" spans="1:12" x14ac:dyDescent="0.25">
      <c r="A128" s="12">
        <v>126</v>
      </c>
      <c r="B128" s="12" t="s">
        <v>6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>
        <f t="shared" si="1"/>
        <v>0</v>
      </c>
      <c r="L128" s="12"/>
    </row>
    <row r="129" spans="1:12" x14ac:dyDescent="0.25">
      <c r="A129" s="12">
        <v>127</v>
      </c>
      <c r="B129" s="12" t="s">
        <v>6</v>
      </c>
      <c r="C129" s="12" t="s">
        <v>6</v>
      </c>
      <c r="D129" s="12" t="s">
        <v>6</v>
      </c>
      <c r="E129" s="12" t="s">
        <v>6</v>
      </c>
      <c r="F129" s="12" t="s">
        <v>6</v>
      </c>
      <c r="G129" s="12" t="s">
        <v>6</v>
      </c>
      <c r="H129" s="12" t="s">
        <v>6</v>
      </c>
      <c r="I129" s="12" t="s">
        <v>6</v>
      </c>
      <c r="J129" s="12" t="s">
        <v>6</v>
      </c>
      <c r="K129" s="12">
        <f t="shared" si="1"/>
        <v>0</v>
      </c>
      <c r="L129" s="12"/>
    </row>
    <row r="130" spans="1:12" x14ac:dyDescent="0.25">
      <c r="A130" s="12">
        <v>128</v>
      </c>
      <c r="B130" s="12" t="s">
        <v>6</v>
      </c>
      <c r="C130" s="12" t="s">
        <v>6</v>
      </c>
      <c r="D130" s="12" t="s">
        <v>6</v>
      </c>
      <c r="E130" s="12" t="s">
        <v>6</v>
      </c>
      <c r="F130" s="12" t="s">
        <v>6</v>
      </c>
      <c r="G130" s="12" t="s">
        <v>6</v>
      </c>
      <c r="H130" s="12" t="s">
        <v>6</v>
      </c>
      <c r="I130" s="12" t="s">
        <v>6</v>
      </c>
      <c r="J130" s="12" t="s">
        <v>6</v>
      </c>
      <c r="K130" s="12">
        <f t="shared" si="1"/>
        <v>0</v>
      </c>
      <c r="L130" s="12"/>
    </row>
    <row r="131" spans="1:12" x14ac:dyDescent="0.25">
      <c r="A131" s="12">
        <v>129</v>
      </c>
      <c r="B131" s="12" t="s">
        <v>6</v>
      </c>
      <c r="C131" s="12" t="s">
        <v>6</v>
      </c>
      <c r="D131" s="12" t="s">
        <v>6</v>
      </c>
      <c r="E131" s="12" t="s">
        <v>6</v>
      </c>
      <c r="F131" s="12" t="s">
        <v>6</v>
      </c>
      <c r="G131" s="12" t="s">
        <v>6</v>
      </c>
      <c r="H131" s="12" t="s">
        <v>6</v>
      </c>
      <c r="I131" s="12" t="s">
        <v>6</v>
      </c>
      <c r="J131" s="12" t="s">
        <v>6</v>
      </c>
      <c r="K131" s="12">
        <f t="shared" ref="K131:K194" si="2">IF(J131=L$1,0,99)</f>
        <v>0</v>
      </c>
      <c r="L131" s="12"/>
    </row>
    <row r="132" spans="1:12" x14ac:dyDescent="0.25">
      <c r="A132" s="12">
        <v>130</v>
      </c>
      <c r="B132" s="12" t="s">
        <v>6</v>
      </c>
      <c r="C132" s="12" t="s">
        <v>6</v>
      </c>
      <c r="D132" s="12" t="s">
        <v>6</v>
      </c>
      <c r="E132" s="12" t="s">
        <v>6</v>
      </c>
      <c r="F132" s="12" t="s">
        <v>6</v>
      </c>
      <c r="G132" s="12" t="s">
        <v>6</v>
      </c>
      <c r="H132" s="12" t="s">
        <v>6</v>
      </c>
      <c r="I132" s="12" t="s">
        <v>6</v>
      </c>
      <c r="J132" s="12" t="s">
        <v>6</v>
      </c>
      <c r="K132" s="12">
        <f t="shared" si="2"/>
        <v>0</v>
      </c>
      <c r="L132" s="12"/>
    </row>
    <row r="133" spans="1:12" x14ac:dyDescent="0.25">
      <c r="A133" s="12">
        <v>131</v>
      </c>
      <c r="B133" s="12" t="s">
        <v>6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>
        <f t="shared" si="2"/>
        <v>0</v>
      </c>
      <c r="L133" s="12"/>
    </row>
    <row r="134" spans="1:12" x14ac:dyDescent="0.25">
      <c r="A134" s="12">
        <v>132</v>
      </c>
      <c r="B134" s="12" t="s">
        <v>6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>
        <f t="shared" si="2"/>
        <v>0</v>
      </c>
      <c r="L134" s="12"/>
    </row>
    <row r="135" spans="1:12" x14ac:dyDescent="0.25">
      <c r="A135" s="12">
        <v>133</v>
      </c>
      <c r="B135" s="12" t="s">
        <v>6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>
        <f t="shared" si="2"/>
        <v>0</v>
      </c>
      <c r="L135" s="12"/>
    </row>
    <row r="136" spans="1:12" x14ac:dyDescent="0.25">
      <c r="A136" s="12">
        <v>134</v>
      </c>
      <c r="B136" s="12" t="s">
        <v>6</v>
      </c>
      <c r="C136" s="12" t="s">
        <v>6</v>
      </c>
      <c r="D136" s="12" t="s">
        <v>6</v>
      </c>
      <c r="E136" s="12" t="s">
        <v>6</v>
      </c>
      <c r="F136" s="12" t="s">
        <v>6</v>
      </c>
      <c r="G136" s="12" t="s">
        <v>6</v>
      </c>
      <c r="H136" s="12" t="s">
        <v>6</v>
      </c>
      <c r="I136" s="12" t="s">
        <v>6</v>
      </c>
      <c r="J136" s="12" t="s">
        <v>6</v>
      </c>
      <c r="K136" s="12">
        <f t="shared" si="2"/>
        <v>0</v>
      </c>
      <c r="L136" s="12"/>
    </row>
    <row r="137" spans="1:12" x14ac:dyDescent="0.25">
      <c r="A137" s="12">
        <v>135</v>
      </c>
      <c r="B137" s="12" t="s">
        <v>6</v>
      </c>
      <c r="C137" s="12" t="s">
        <v>6</v>
      </c>
      <c r="D137" s="12" t="s">
        <v>6</v>
      </c>
      <c r="E137" s="12" t="s">
        <v>6</v>
      </c>
      <c r="F137" s="12" t="s">
        <v>6</v>
      </c>
      <c r="G137" s="12" t="s">
        <v>6</v>
      </c>
      <c r="H137" s="12" t="s">
        <v>6</v>
      </c>
      <c r="I137" s="12" t="s">
        <v>6</v>
      </c>
      <c r="J137" s="12" t="s">
        <v>6</v>
      </c>
      <c r="K137" s="12">
        <f t="shared" si="2"/>
        <v>0</v>
      </c>
      <c r="L137" s="12"/>
    </row>
    <row r="138" spans="1:12" x14ac:dyDescent="0.25">
      <c r="A138" s="12">
        <v>136</v>
      </c>
      <c r="B138" s="12" t="s">
        <v>6</v>
      </c>
      <c r="C138" s="12" t="s">
        <v>6</v>
      </c>
      <c r="D138" s="12" t="s">
        <v>6</v>
      </c>
      <c r="E138" s="12" t="s">
        <v>6</v>
      </c>
      <c r="F138" s="12" t="s">
        <v>6</v>
      </c>
      <c r="G138" s="12" t="s">
        <v>6</v>
      </c>
      <c r="H138" s="12" t="s">
        <v>6</v>
      </c>
      <c r="I138" s="12" t="s">
        <v>6</v>
      </c>
      <c r="J138" s="12" t="s">
        <v>6</v>
      </c>
      <c r="K138" s="12">
        <f t="shared" si="2"/>
        <v>0</v>
      </c>
      <c r="L138" s="12"/>
    </row>
    <row r="139" spans="1:12" x14ac:dyDescent="0.25">
      <c r="A139" s="12">
        <v>137</v>
      </c>
      <c r="B139" s="12" t="s">
        <v>6</v>
      </c>
      <c r="C139" s="12" t="s">
        <v>6</v>
      </c>
      <c r="D139" s="12" t="s">
        <v>6</v>
      </c>
      <c r="E139" s="12" t="s">
        <v>6</v>
      </c>
      <c r="F139" s="12" t="s">
        <v>6</v>
      </c>
      <c r="G139" s="12" t="s">
        <v>6</v>
      </c>
      <c r="H139" s="12" t="s">
        <v>6</v>
      </c>
      <c r="I139" s="12" t="s">
        <v>6</v>
      </c>
      <c r="J139" s="12" t="s">
        <v>6</v>
      </c>
      <c r="K139" s="12">
        <f t="shared" si="2"/>
        <v>0</v>
      </c>
      <c r="L139" s="12"/>
    </row>
    <row r="140" spans="1:12" x14ac:dyDescent="0.25">
      <c r="A140" s="12">
        <v>138</v>
      </c>
      <c r="B140" s="12" t="s">
        <v>6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>
        <f t="shared" si="2"/>
        <v>0</v>
      </c>
      <c r="L140" s="12"/>
    </row>
    <row r="141" spans="1:12" x14ac:dyDescent="0.25">
      <c r="A141" s="12">
        <v>139</v>
      </c>
      <c r="B141" s="12" t="s">
        <v>6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>
        <f t="shared" si="2"/>
        <v>0</v>
      </c>
      <c r="L141" s="12"/>
    </row>
    <row r="142" spans="1:12" x14ac:dyDescent="0.25">
      <c r="A142" s="12">
        <v>140</v>
      </c>
      <c r="B142" s="12" t="s">
        <v>6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>
        <f t="shared" si="2"/>
        <v>0</v>
      </c>
      <c r="L142" s="12"/>
    </row>
    <row r="143" spans="1:12" x14ac:dyDescent="0.25">
      <c r="A143" s="12">
        <v>141</v>
      </c>
      <c r="B143" s="12" t="s">
        <v>6</v>
      </c>
      <c r="C143" s="12" t="s">
        <v>6</v>
      </c>
      <c r="D143" s="12" t="s">
        <v>6</v>
      </c>
      <c r="E143" s="12" t="s">
        <v>6</v>
      </c>
      <c r="F143" s="12" t="s">
        <v>6</v>
      </c>
      <c r="G143" s="12" t="s">
        <v>6</v>
      </c>
      <c r="H143" s="12" t="s">
        <v>6</v>
      </c>
      <c r="I143" s="12" t="s">
        <v>6</v>
      </c>
      <c r="J143" s="12" t="s">
        <v>6</v>
      </c>
      <c r="K143" s="12">
        <f t="shared" si="2"/>
        <v>0</v>
      </c>
      <c r="L143" s="12"/>
    </row>
    <row r="144" spans="1:12" x14ac:dyDescent="0.25">
      <c r="A144" s="12">
        <v>142</v>
      </c>
      <c r="B144" s="12" t="s">
        <v>6</v>
      </c>
      <c r="C144" s="12" t="s">
        <v>6</v>
      </c>
      <c r="D144" s="12" t="s">
        <v>6</v>
      </c>
      <c r="E144" s="12" t="s">
        <v>6</v>
      </c>
      <c r="F144" s="12" t="s">
        <v>6</v>
      </c>
      <c r="G144" s="12" t="s">
        <v>6</v>
      </c>
      <c r="H144" s="12" t="s">
        <v>6</v>
      </c>
      <c r="I144" s="12" t="s">
        <v>6</v>
      </c>
      <c r="J144" s="12" t="s">
        <v>6</v>
      </c>
      <c r="K144" s="12">
        <f t="shared" si="2"/>
        <v>0</v>
      </c>
      <c r="L144" s="12"/>
    </row>
    <row r="145" spans="1:12" x14ac:dyDescent="0.25">
      <c r="A145" s="12">
        <v>143</v>
      </c>
      <c r="B145" s="12" t="s">
        <v>6</v>
      </c>
      <c r="C145" s="12" t="s">
        <v>6</v>
      </c>
      <c r="D145" s="12" t="s">
        <v>6</v>
      </c>
      <c r="E145" s="12" t="s">
        <v>6</v>
      </c>
      <c r="F145" s="12" t="s">
        <v>6</v>
      </c>
      <c r="G145" s="12" t="s">
        <v>6</v>
      </c>
      <c r="H145" s="12" t="s">
        <v>6</v>
      </c>
      <c r="I145" s="12" t="s">
        <v>6</v>
      </c>
      <c r="J145" s="12" t="s">
        <v>6</v>
      </c>
      <c r="K145" s="12">
        <f t="shared" si="2"/>
        <v>0</v>
      </c>
      <c r="L145" s="12"/>
    </row>
    <row r="146" spans="1:12" x14ac:dyDescent="0.25">
      <c r="A146" s="12">
        <v>144</v>
      </c>
      <c r="B146" s="12" t="s">
        <v>6</v>
      </c>
      <c r="C146" s="12" t="s">
        <v>6</v>
      </c>
      <c r="D146" s="12" t="s">
        <v>6</v>
      </c>
      <c r="E146" s="12" t="s">
        <v>6</v>
      </c>
      <c r="F146" s="12" t="s">
        <v>6</v>
      </c>
      <c r="G146" s="12" t="s">
        <v>6</v>
      </c>
      <c r="H146" s="12" t="s">
        <v>6</v>
      </c>
      <c r="I146" s="12" t="s">
        <v>6</v>
      </c>
      <c r="J146" s="12" t="s">
        <v>6</v>
      </c>
      <c r="K146" s="12">
        <f t="shared" si="2"/>
        <v>0</v>
      </c>
      <c r="L146" s="12"/>
    </row>
    <row r="147" spans="1:12" x14ac:dyDescent="0.25">
      <c r="A147" s="12">
        <v>145</v>
      </c>
      <c r="B147" s="12" t="s">
        <v>6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>
        <f t="shared" si="2"/>
        <v>0</v>
      </c>
      <c r="L147" s="12"/>
    </row>
    <row r="148" spans="1:12" x14ac:dyDescent="0.25">
      <c r="A148" s="12">
        <v>146</v>
      </c>
      <c r="B148" s="12" t="s">
        <v>6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>
        <f t="shared" si="2"/>
        <v>0</v>
      </c>
      <c r="L148" s="12"/>
    </row>
    <row r="149" spans="1:12" x14ac:dyDescent="0.25">
      <c r="A149" s="12">
        <v>147</v>
      </c>
      <c r="B149" s="12" t="s">
        <v>6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>
        <f t="shared" si="2"/>
        <v>0</v>
      </c>
      <c r="L149" s="12"/>
    </row>
    <row r="150" spans="1:12" x14ac:dyDescent="0.25">
      <c r="A150" s="12">
        <v>148</v>
      </c>
      <c r="B150" s="12" t="s">
        <v>6</v>
      </c>
      <c r="C150" s="12" t="s">
        <v>6</v>
      </c>
      <c r="D150" s="12" t="s">
        <v>6</v>
      </c>
      <c r="E150" s="12" t="s">
        <v>6</v>
      </c>
      <c r="F150" s="12" t="s">
        <v>6</v>
      </c>
      <c r="G150" s="12" t="s">
        <v>6</v>
      </c>
      <c r="H150" s="12" t="s">
        <v>6</v>
      </c>
      <c r="I150" s="12" t="s">
        <v>6</v>
      </c>
      <c r="J150" s="12" t="s">
        <v>6</v>
      </c>
      <c r="K150" s="12">
        <f t="shared" si="2"/>
        <v>0</v>
      </c>
      <c r="L150" s="12"/>
    </row>
    <row r="151" spans="1:12" x14ac:dyDescent="0.25">
      <c r="A151" s="12">
        <v>149</v>
      </c>
      <c r="B151" s="12" t="s">
        <v>6</v>
      </c>
      <c r="C151" s="12" t="s">
        <v>6</v>
      </c>
      <c r="D151" s="12" t="s">
        <v>6</v>
      </c>
      <c r="E151" s="12" t="s">
        <v>6</v>
      </c>
      <c r="F151" s="12" t="s">
        <v>6</v>
      </c>
      <c r="G151" s="12" t="s">
        <v>6</v>
      </c>
      <c r="H151" s="12" t="s">
        <v>6</v>
      </c>
      <c r="I151" s="12" t="s">
        <v>6</v>
      </c>
      <c r="J151" s="12" t="s">
        <v>6</v>
      </c>
      <c r="K151" s="12">
        <f t="shared" si="2"/>
        <v>0</v>
      </c>
      <c r="L151" s="12"/>
    </row>
    <row r="152" spans="1:12" x14ac:dyDescent="0.25">
      <c r="A152" s="12">
        <v>150</v>
      </c>
      <c r="B152" s="12" t="s">
        <v>6</v>
      </c>
      <c r="C152" s="12" t="s">
        <v>6</v>
      </c>
      <c r="D152" s="12" t="s">
        <v>6</v>
      </c>
      <c r="E152" s="12" t="s">
        <v>6</v>
      </c>
      <c r="F152" s="12" t="s">
        <v>6</v>
      </c>
      <c r="G152" s="12" t="s">
        <v>6</v>
      </c>
      <c r="H152" s="12" t="s">
        <v>6</v>
      </c>
      <c r="I152" s="12" t="s">
        <v>6</v>
      </c>
      <c r="J152" s="12" t="s">
        <v>6</v>
      </c>
      <c r="K152" s="12">
        <f t="shared" si="2"/>
        <v>0</v>
      </c>
      <c r="L152" s="12"/>
    </row>
    <row r="153" spans="1:12" x14ac:dyDescent="0.25">
      <c r="A153" s="12">
        <v>151</v>
      </c>
      <c r="B153" s="12" t="s">
        <v>6</v>
      </c>
      <c r="C153" s="12" t="s">
        <v>6</v>
      </c>
      <c r="D153" s="12" t="s">
        <v>6</v>
      </c>
      <c r="E153" s="12" t="s">
        <v>6</v>
      </c>
      <c r="F153" s="12" t="s">
        <v>6</v>
      </c>
      <c r="G153" s="12" t="s">
        <v>6</v>
      </c>
      <c r="H153" s="12" t="s">
        <v>6</v>
      </c>
      <c r="I153" s="12" t="s">
        <v>6</v>
      </c>
      <c r="J153" s="12" t="s">
        <v>6</v>
      </c>
      <c r="K153" s="12">
        <f t="shared" si="2"/>
        <v>0</v>
      </c>
      <c r="L153" s="12"/>
    </row>
    <row r="154" spans="1:12" x14ac:dyDescent="0.25">
      <c r="A154" s="12">
        <v>152</v>
      </c>
      <c r="B154" s="12" t="s">
        <v>6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>
        <f t="shared" si="2"/>
        <v>0</v>
      </c>
      <c r="L154" s="12"/>
    </row>
    <row r="155" spans="1:12" x14ac:dyDescent="0.25">
      <c r="A155" s="12">
        <v>153</v>
      </c>
      <c r="B155" s="12" t="s">
        <v>6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>
        <f t="shared" si="2"/>
        <v>0</v>
      </c>
      <c r="L155" s="12"/>
    </row>
    <row r="156" spans="1:12" x14ac:dyDescent="0.25">
      <c r="A156" s="12">
        <v>154</v>
      </c>
      <c r="B156" s="12" t="s">
        <v>6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>
        <f t="shared" si="2"/>
        <v>0</v>
      </c>
      <c r="L156" s="12"/>
    </row>
    <row r="157" spans="1:12" x14ac:dyDescent="0.25">
      <c r="A157" s="12">
        <v>155</v>
      </c>
      <c r="B157" s="12" t="s">
        <v>6</v>
      </c>
      <c r="C157" s="12" t="s">
        <v>6</v>
      </c>
      <c r="D157" s="12" t="s">
        <v>6</v>
      </c>
      <c r="E157" s="12" t="s">
        <v>6</v>
      </c>
      <c r="F157" s="12" t="s">
        <v>6</v>
      </c>
      <c r="G157" s="12" t="s">
        <v>6</v>
      </c>
      <c r="H157" s="12" t="s">
        <v>6</v>
      </c>
      <c r="I157" s="12" t="s">
        <v>6</v>
      </c>
      <c r="J157" s="12" t="s">
        <v>6</v>
      </c>
      <c r="K157" s="12">
        <f t="shared" si="2"/>
        <v>0</v>
      </c>
      <c r="L157" s="12"/>
    </row>
    <row r="158" spans="1:12" x14ac:dyDescent="0.25">
      <c r="A158" s="12">
        <v>156</v>
      </c>
      <c r="B158" s="12" t="s">
        <v>6</v>
      </c>
      <c r="C158" s="12" t="s">
        <v>6</v>
      </c>
      <c r="D158" s="12" t="s">
        <v>6</v>
      </c>
      <c r="E158" s="12" t="s">
        <v>6</v>
      </c>
      <c r="F158" s="12" t="s">
        <v>6</v>
      </c>
      <c r="G158" s="12" t="s">
        <v>6</v>
      </c>
      <c r="H158" s="12" t="s">
        <v>6</v>
      </c>
      <c r="I158" s="12" t="s">
        <v>6</v>
      </c>
      <c r="J158" s="12" t="s">
        <v>6</v>
      </c>
      <c r="K158" s="12">
        <f t="shared" si="2"/>
        <v>0</v>
      </c>
      <c r="L158" s="12"/>
    </row>
    <row r="159" spans="1:12" x14ac:dyDescent="0.25">
      <c r="A159" s="12">
        <v>157</v>
      </c>
      <c r="B159" s="12" t="s">
        <v>6</v>
      </c>
      <c r="C159" s="12" t="s">
        <v>6</v>
      </c>
      <c r="D159" s="12" t="s">
        <v>6</v>
      </c>
      <c r="E159" s="12" t="s">
        <v>6</v>
      </c>
      <c r="F159" s="12" t="s">
        <v>6</v>
      </c>
      <c r="G159" s="12" t="s">
        <v>6</v>
      </c>
      <c r="H159" s="12" t="s">
        <v>6</v>
      </c>
      <c r="I159" s="12" t="s">
        <v>6</v>
      </c>
      <c r="J159" s="12" t="s">
        <v>6</v>
      </c>
      <c r="K159" s="12">
        <f t="shared" si="2"/>
        <v>0</v>
      </c>
      <c r="L159" s="12"/>
    </row>
    <row r="160" spans="1:12" x14ac:dyDescent="0.25">
      <c r="A160" s="12">
        <v>158</v>
      </c>
      <c r="B160" s="12" t="s">
        <v>6</v>
      </c>
      <c r="C160" s="12" t="s">
        <v>6</v>
      </c>
      <c r="D160" s="12" t="s">
        <v>6</v>
      </c>
      <c r="E160" s="12" t="s">
        <v>6</v>
      </c>
      <c r="F160" s="12" t="s">
        <v>6</v>
      </c>
      <c r="G160" s="12" t="s">
        <v>6</v>
      </c>
      <c r="H160" s="12" t="s">
        <v>6</v>
      </c>
      <c r="I160" s="12" t="s">
        <v>6</v>
      </c>
      <c r="J160" s="12" t="s">
        <v>6</v>
      </c>
      <c r="K160" s="12">
        <f t="shared" si="2"/>
        <v>0</v>
      </c>
      <c r="L160" s="12"/>
    </row>
    <row r="161" spans="1:12" x14ac:dyDescent="0.25">
      <c r="A161" s="12">
        <v>159</v>
      </c>
      <c r="B161" s="12" t="s">
        <v>6</v>
      </c>
      <c r="C161" s="12" t="s">
        <v>6</v>
      </c>
      <c r="D161" s="12" t="s">
        <v>6</v>
      </c>
      <c r="E161" s="12" t="s">
        <v>6</v>
      </c>
      <c r="F161" s="12" t="s">
        <v>6</v>
      </c>
      <c r="G161" s="12" t="s">
        <v>6</v>
      </c>
      <c r="H161" s="12" t="s">
        <v>6</v>
      </c>
      <c r="I161" s="12" t="s">
        <v>6</v>
      </c>
      <c r="J161" s="12" t="s">
        <v>6</v>
      </c>
      <c r="K161" s="12">
        <f t="shared" si="2"/>
        <v>0</v>
      </c>
      <c r="L161" s="12"/>
    </row>
    <row r="162" spans="1:12" x14ac:dyDescent="0.25">
      <c r="A162" s="12">
        <v>160</v>
      </c>
      <c r="B162" s="12" t="s">
        <v>6</v>
      </c>
      <c r="C162" s="12" t="s">
        <v>6</v>
      </c>
      <c r="D162" s="12" t="s">
        <v>6</v>
      </c>
      <c r="E162" s="12" t="s">
        <v>6</v>
      </c>
      <c r="F162" s="12" t="s">
        <v>6</v>
      </c>
      <c r="G162" s="12" t="s">
        <v>6</v>
      </c>
      <c r="H162" s="12" t="s">
        <v>6</v>
      </c>
      <c r="I162" s="12" t="s">
        <v>6</v>
      </c>
      <c r="J162" s="12" t="s">
        <v>6</v>
      </c>
      <c r="K162" s="12">
        <f t="shared" si="2"/>
        <v>0</v>
      </c>
      <c r="L162" s="12"/>
    </row>
    <row r="163" spans="1:12" x14ac:dyDescent="0.25">
      <c r="A163" s="12">
        <v>161</v>
      </c>
      <c r="B163" s="12" t="s">
        <v>6</v>
      </c>
      <c r="C163" s="12" t="s">
        <v>6</v>
      </c>
      <c r="D163" s="12" t="s">
        <v>6</v>
      </c>
      <c r="E163" s="12" t="s">
        <v>6</v>
      </c>
      <c r="F163" s="12" t="s">
        <v>6</v>
      </c>
      <c r="G163" s="12" t="s">
        <v>6</v>
      </c>
      <c r="H163" s="12" t="s">
        <v>6</v>
      </c>
      <c r="I163" s="12" t="s">
        <v>6</v>
      </c>
      <c r="J163" s="12" t="s">
        <v>6</v>
      </c>
      <c r="K163" s="12">
        <f t="shared" si="2"/>
        <v>0</v>
      </c>
      <c r="L163" s="12"/>
    </row>
    <row r="164" spans="1:12" x14ac:dyDescent="0.25">
      <c r="A164" s="12">
        <v>162</v>
      </c>
      <c r="B164" s="12" t="s">
        <v>6</v>
      </c>
      <c r="C164" s="12" t="s">
        <v>6</v>
      </c>
      <c r="D164" s="12" t="s">
        <v>6</v>
      </c>
      <c r="E164" s="12" t="s">
        <v>6</v>
      </c>
      <c r="F164" s="12" t="s">
        <v>6</v>
      </c>
      <c r="G164" s="12" t="s">
        <v>6</v>
      </c>
      <c r="H164" s="12" t="s">
        <v>6</v>
      </c>
      <c r="I164" s="12" t="s">
        <v>6</v>
      </c>
      <c r="J164" s="12" t="s">
        <v>6</v>
      </c>
      <c r="K164" s="12">
        <f t="shared" si="2"/>
        <v>0</v>
      </c>
      <c r="L164" s="12"/>
    </row>
    <row r="165" spans="1:12" x14ac:dyDescent="0.25">
      <c r="A165" s="12">
        <v>163</v>
      </c>
      <c r="B165" s="12" t="s">
        <v>6</v>
      </c>
      <c r="C165" s="12" t="s">
        <v>6</v>
      </c>
      <c r="D165" s="12" t="s">
        <v>6</v>
      </c>
      <c r="E165" s="12" t="s">
        <v>6</v>
      </c>
      <c r="F165" s="12" t="s">
        <v>6</v>
      </c>
      <c r="G165" s="12" t="s">
        <v>6</v>
      </c>
      <c r="H165" s="12" t="s">
        <v>6</v>
      </c>
      <c r="I165" s="12" t="s">
        <v>6</v>
      </c>
      <c r="J165" s="12" t="s">
        <v>6</v>
      </c>
      <c r="K165" s="12">
        <f t="shared" si="2"/>
        <v>0</v>
      </c>
      <c r="L165" s="12"/>
    </row>
    <row r="166" spans="1:12" x14ac:dyDescent="0.25">
      <c r="A166" s="12">
        <v>164</v>
      </c>
      <c r="B166" s="12" t="s">
        <v>6</v>
      </c>
      <c r="C166" s="12" t="s">
        <v>6</v>
      </c>
      <c r="D166" s="12" t="s">
        <v>6</v>
      </c>
      <c r="E166" s="12" t="s">
        <v>6</v>
      </c>
      <c r="F166" s="12" t="s">
        <v>6</v>
      </c>
      <c r="G166" s="12" t="s">
        <v>6</v>
      </c>
      <c r="H166" s="12" t="s">
        <v>6</v>
      </c>
      <c r="I166" s="12" t="s">
        <v>6</v>
      </c>
      <c r="J166" s="12" t="s">
        <v>6</v>
      </c>
      <c r="K166" s="12">
        <f t="shared" si="2"/>
        <v>0</v>
      </c>
      <c r="L166" s="12"/>
    </row>
    <row r="167" spans="1:12" x14ac:dyDescent="0.25">
      <c r="A167" s="12">
        <v>165</v>
      </c>
      <c r="B167" s="12" t="s">
        <v>6</v>
      </c>
      <c r="C167" s="12" t="s">
        <v>6</v>
      </c>
      <c r="D167" s="12" t="s">
        <v>6</v>
      </c>
      <c r="E167" s="12" t="s">
        <v>6</v>
      </c>
      <c r="F167" s="12" t="s">
        <v>6</v>
      </c>
      <c r="G167" s="12" t="s">
        <v>6</v>
      </c>
      <c r="H167" s="12" t="s">
        <v>6</v>
      </c>
      <c r="I167" s="12" t="s">
        <v>6</v>
      </c>
      <c r="J167" s="12" t="s">
        <v>6</v>
      </c>
      <c r="K167" s="12">
        <f t="shared" si="2"/>
        <v>0</v>
      </c>
      <c r="L167" s="12"/>
    </row>
    <row r="168" spans="1:12" x14ac:dyDescent="0.25">
      <c r="A168" s="12">
        <v>166</v>
      </c>
      <c r="B168" s="12" t="s">
        <v>6</v>
      </c>
      <c r="C168" s="12" t="s">
        <v>6</v>
      </c>
      <c r="D168" s="12" t="s">
        <v>6</v>
      </c>
      <c r="E168" s="12" t="s">
        <v>6</v>
      </c>
      <c r="F168" s="12" t="s">
        <v>6</v>
      </c>
      <c r="G168" s="12" t="s">
        <v>6</v>
      </c>
      <c r="H168" s="12" t="s">
        <v>6</v>
      </c>
      <c r="I168" s="12" t="s">
        <v>6</v>
      </c>
      <c r="J168" s="12" t="s">
        <v>6</v>
      </c>
      <c r="K168" s="12">
        <f t="shared" si="2"/>
        <v>0</v>
      </c>
      <c r="L168" s="12"/>
    </row>
    <row r="169" spans="1:12" x14ac:dyDescent="0.25">
      <c r="A169" s="12">
        <v>167</v>
      </c>
      <c r="B169" s="12" t="s">
        <v>6</v>
      </c>
      <c r="C169" s="12" t="s">
        <v>6</v>
      </c>
      <c r="D169" s="12" t="s">
        <v>6</v>
      </c>
      <c r="E169" s="12" t="s">
        <v>6</v>
      </c>
      <c r="F169" s="12" t="s">
        <v>6</v>
      </c>
      <c r="G169" s="12" t="s">
        <v>6</v>
      </c>
      <c r="H169" s="12" t="s">
        <v>6</v>
      </c>
      <c r="I169" s="12" t="s">
        <v>6</v>
      </c>
      <c r="J169" s="12" t="s">
        <v>6</v>
      </c>
      <c r="K169" s="12">
        <f t="shared" si="2"/>
        <v>0</v>
      </c>
      <c r="L169" s="12"/>
    </row>
    <row r="170" spans="1:12" x14ac:dyDescent="0.25">
      <c r="A170" s="12">
        <v>168</v>
      </c>
      <c r="B170" s="12" t="s">
        <v>6</v>
      </c>
      <c r="C170" s="12" t="s">
        <v>6</v>
      </c>
      <c r="D170" s="12" t="s">
        <v>6</v>
      </c>
      <c r="E170" s="12" t="s">
        <v>6</v>
      </c>
      <c r="F170" s="12" t="s">
        <v>6</v>
      </c>
      <c r="G170" s="12" t="s">
        <v>6</v>
      </c>
      <c r="H170" s="12" t="s">
        <v>6</v>
      </c>
      <c r="I170" s="12" t="s">
        <v>6</v>
      </c>
      <c r="J170" s="12" t="s">
        <v>6</v>
      </c>
      <c r="K170" s="12">
        <f t="shared" si="2"/>
        <v>0</v>
      </c>
      <c r="L170" s="12"/>
    </row>
    <row r="171" spans="1:12" x14ac:dyDescent="0.25">
      <c r="A171" s="12">
        <v>169</v>
      </c>
      <c r="B171" s="12" t="s">
        <v>6</v>
      </c>
      <c r="C171" s="12" t="s">
        <v>6</v>
      </c>
      <c r="D171" s="12" t="s">
        <v>6</v>
      </c>
      <c r="E171" s="12" t="s">
        <v>6</v>
      </c>
      <c r="F171" s="12" t="s">
        <v>6</v>
      </c>
      <c r="G171" s="12" t="s">
        <v>6</v>
      </c>
      <c r="H171" s="12" t="s">
        <v>6</v>
      </c>
      <c r="I171" s="12" t="s">
        <v>6</v>
      </c>
      <c r="J171" s="12" t="s">
        <v>6</v>
      </c>
      <c r="K171" s="12">
        <f t="shared" si="2"/>
        <v>0</v>
      </c>
      <c r="L171" s="12"/>
    </row>
    <row r="172" spans="1:12" x14ac:dyDescent="0.25">
      <c r="A172" s="12">
        <v>170</v>
      </c>
      <c r="B172" s="12" t="s">
        <v>6</v>
      </c>
      <c r="C172" s="12" t="s">
        <v>6</v>
      </c>
      <c r="D172" s="12" t="s">
        <v>6</v>
      </c>
      <c r="E172" s="12" t="s">
        <v>6</v>
      </c>
      <c r="F172" s="12" t="s">
        <v>6</v>
      </c>
      <c r="G172" s="12" t="s">
        <v>6</v>
      </c>
      <c r="H172" s="12" t="s">
        <v>6</v>
      </c>
      <c r="I172" s="12" t="s">
        <v>6</v>
      </c>
      <c r="J172" s="12" t="s">
        <v>6</v>
      </c>
      <c r="K172" s="12">
        <f t="shared" si="2"/>
        <v>0</v>
      </c>
      <c r="L172" s="12"/>
    </row>
    <row r="173" spans="1:12" x14ac:dyDescent="0.25">
      <c r="A173" s="12">
        <v>171</v>
      </c>
      <c r="B173" s="12" t="s">
        <v>6</v>
      </c>
      <c r="C173" s="12" t="s">
        <v>6</v>
      </c>
      <c r="D173" s="12" t="s">
        <v>6</v>
      </c>
      <c r="E173" s="12" t="s">
        <v>6</v>
      </c>
      <c r="F173" s="12" t="s">
        <v>6</v>
      </c>
      <c r="G173" s="12" t="s">
        <v>6</v>
      </c>
      <c r="H173" s="12" t="s">
        <v>6</v>
      </c>
      <c r="I173" s="12" t="s">
        <v>6</v>
      </c>
      <c r="J173" s="12" t="s">
        <v>6</v>
      </c>
      <c r="K173" s="12">
        <f t="shared" si="2"/>
        <v>0</v>
      </c>
      <c r="L173" s="12"/>
    </row>
    <row r="174" spans="1:12" x14ac:dyDescent="0.25">
      <c r="A174" s="12">
        <v>172</v>
      </c>
      <c r="B174" s="12" t="s">
        <v>6</v>
      </c>
      <c r="C174" s="12" t="s">
        <v>6</v>
      </c>
      <c r="D174" s="12" t="s">
        <v>6</v>
      </c>
      <c r="E174" s="12" t="s">
        <v>6</v>
      </c>
      <c r="F174" s="12" t="s">
        <v>6</v>
      </c>
      <c r="G174" s="12" t="s">
        <v>6</v>
      </c>
      <c r="H174" s="12" t="s">
        <v>6</v>
      </c>
      <c r="I174" s="12" t="s">
        <v>6</v>
      </c>
      <c r="J174" s="12" t="s">
        <v>6</v>
      </c>
      <c r="K174" s="12">
        <f t="shared" si="2"/>
        <v>0</v>
      </c>
      <c r="L174" s="12"/>
    </row>
    <row r="175" spans="1:12" x14ac:dyDescent="0.25">
      <c r="A175" s="12">
        <v>173</v>
      </c>
      <c r="B175" s="12" t="s">
        <v>6</v>
      </c>
      <c r="C175" s="12" t="s">
        <v>6</v>
      </c>
      <c r="D175" s="12" t="s">
        <v>6</v>
      </c>
      <c r="E175" s="12" t="s">
        <v>6</v>
      </c>
      <c r="F175" s="12" t="s">
        <v>6</v>
      </c>
      <c r="G175" s="12" t="s">
        <v>6</v>
      </c>
      <c r="H175" s="12" t="s">
        <v>6</v>
      </c>
      <c r="I175" s="12" t="s">
        <v>6</v>
      </c>
      <c r="J175" s="12" t="s">
        <v>6</v>
      </c>
      <c r="K175" s="12">
        <f t="shared" si="2"/>
        <v>0</v>
      </c>
      <c r="L175" s="12"/>
    </row>
    <row r="176" spans="1:12" x14ac:dyDescent="0.25">
      <c r="A176" s="12">
        <v>174</v>
      </c>
      <c r="B176" s="12" t="s">
        <v>6</v>
      </c>
      <c r="C176" s="12" t="s">
        <v>6</v>
      </c>
      <c r="D176" s="12" t="s">
        <v>6</v>
      </c>
      <c r="E176" s="12" t="s">
        <v>6</v>
      </c>
      <c r="F176" s="12" t="s">
        <v>6</v>
      </c>
      <c r="G176" s="12" t="s">
        <v>6</v>
      </c>
      <c r="H176" s="12" t="s">
        <v>6</v>
      </c>
      <c r="I176" s="12" t="s">
        <v>6</v>
      </c>
      <c r="J176" s="12" t="s">
        <v>6</v>
      </c>
      <c r="K176" s="12">
        <f t="shared" si="2"/>
        <v>0</v>
      </c>
      <c r="L176" s="12"/>
    </row>
    <row r="177" spans="1:12" x14ac:dyDescent="0.25">
      <c r="A177" s="12">
        <v>175</v>
      </c>
      <c r="B177" s="12" t="s">
        <v>6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>
        <f t="shared" si="2"/>
        <v>0</v>
      </c>
      <c r="L177" s="12"/>
    </row>
    <row r="178" spans="1:12" x14ac:dyDescent="0.25">
      <c r="A178" s="12">
        <v>176</v>
      </c>
      <c r="B178" s="12" t="s">
        <v>6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>
        <f t="shared" si="2"/>
        <v>0</v>
      </c>
      <c r="L178" s="12"/>
    </row>
    <row r="179" spans="1:12" x14ac:dyDescent="0.25">
      <c r="A179" s="12">
        <v>177</v>
      </c>
      <c r="B179" s="12" t="s">
        <v>6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>
        <f t="shared" si="2"/>
        <v>0</v>
      </c>
      <c r="L179" s="12"/>
    </row>
    <row r="180" spans="1:12" x14ac:dyDescent="0.25">
      <c r="A180" s="12">
        <v>178</v>
      </c>
      <c r="B180" s="12" t="s">
        <v>6</v>
      </c>
      <c r="C180" s="12" t="s">
        <v>6</v>
      </c>
      <c r="D180" s="12" t="s">
        <v>6</v>
      </c>
      <c r="E180" s="12" t="s">
        <v>6</v>
      </c>
      <c r="F180" s="12" t="s">
        <v>6</v>
      </c>
      <c r="G180" s="12" t="s">
        <v>6</v>
      </c>
      <c r="H180" s="12" t="s">
        <v>6</v>
      </c>
      <c r="I180" s="12" t="s">
        <v>6</v>
      </c>
      <c r="J180" s="12" t="s">
        <v>6</v>
      </c>
      <c r="K180" s="12">
        <f t="shared" si="2"/>
        <v>0</v>
      </c>
      <c r="L180" s="12"/>
    </row>
    <row r="181" spans="1:12" x14ac:dyDescent="0.25">
      <c r="A181" s="12">
        <v>179</v>
      </c>
      <c r="B181" s="12" t="s">
        <v>6</v>
      </c>
      <c r="C181" s="12" t="s">
        <v>6</v>
      </c>
      <c r="D181" s="12" t="s">
        <v>6</v>
      </c>
      <c r="E181" s="12" t="s">
        <v>6</v>
      </c>
      <c r="F181" s="12" t="s">
        <v>6</v>
      </c>
      <c r="G181" s="12" t="s">
        <v>6</v>
      </c>
      <c r="H181" s="12" t="s">
        <v>6</v>
      </c>
      <c r="I181" s="12" t="s">
        <v>6</v>
      </c>
      <c r="J181" s="12" t="s">
        <v>6</v>
      </c>
      <c r="K181" s="12">
        <f t="shared" si="2"/>
        <v>0</v>
      </c>
      <c r="L181" s="12"/>
    </row>
    <row r="182" spans="1:12" x14ac:dyDescent="0.25">
      <c r="A182" s="12">
        <v>180</v>
      </c>
      <c r="B182" s="12" t="s">
        <v>6</v>
      </c>
      <c r="C182" s="12" t="s">
        <v>6</v>
      </c>
      <c r="D182" s="12" t="s">
        <v>6</v>
      </c>
      <c r="E182" s="12" t="s">
        <v>6</v>
      </c>
      <c r="F182" s="12" t="s">
        <v>6</v>
      </c>
      <c r="G182" s="12" t="s">
        <v>6</v>
      </c>
      <c r="H182" s="12" t="s">
        <v>6</v>
      </c>
      <c r="I182" s="12" t="s">
        <v>6</v>
      </c>
      <c r="J182" s="12" t="s">
        <v>6</v>
      </c>
      <c r="K182" s="12">
        <f t="shared" si="2"/>
        <v>0</v>
      </c>
      <c r="L182" s="12"/>
    </row>
    <row r="183" spans="1:12" x14ac:dyDescent="0.25">
      <c r="A183" s="12">
        <v>181</v>
      </c>
      <c r="B183" s="12" t="s">
        <v>6</v>
      </c>
      <c r="C183" s="12" t="s">
        <v>6</v>
      </c>
      <c r="D183" s="12" t="s">
        <v>6</v>
      </c>
      <c r="E183" s="12" t="s">
        <v>6</v>
      </c>
      <c r="F183" s="12" t="s">
        <v>6</v>
      </c>
      <c r="G183" s="12" t="s">
        <v>6</v>
      </c>
      <c r="H183" s="12" t="s">
        <v>6</v>
      </c>
      <c r="I183" s="12" t="s">
        <v>6</v>
      </c>
      <c r="J183" s="12" t="s">
        <v>6</v>
      </c>
      <c r="K183" s="12">
        <f t="shared" si="2"/>
        <v>0</v>
      </c>
      <c r="L183" s="12"/>
    </row>
    <row r="184" spans="1:12" x14ac:dyDescent="0.25">
      <c r="A184" s="12">
        <v>182</v>
      </c>
      <c r="B184" s="12" t="s">
        <v>6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>
        <f t="shared" si="2"/>
        <v>0</v>
      </c>
      <c r="L184" s="12"/>
    </row>
    <row r="185" spans="1:12" x14ac:dyDescent="0.25">
      <c r="A185" s="12">
        <v>183</v>
      </c>
      <c r="B185" s="12" t="s">
        <v>6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>
        <f t="shared" si="2"/>
        <v>0</v>
      </c>
      <c r="L185" s="12"/>
    </row>
    <row r="186" spans="1:12" x14ac:dyDescent="0.25">
      <c r="A186" s="12">
        <v>184</v>
      </c>
      <c r="B186" s="12" t="s">
        <v>6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>
        <f t="shared" si="2"/>
        <v>0</v>
      </c>
      <c r="L186" s="12"/>
    </row>
    <row r="187" spans="1:12" x14ac:dyDescent="0.25">
      <c r="A187" s="12">
        <v>185</v>
      </c>
      <c r="B187" s="12" t="s">
        <v>6</v>
      </c>
      <c r="C187" s="12" t="s">
        <v>6</v>
      </c>
      <c r="D187" s="12" t="s">
        <v>6</v>
      </c>
      <c r="E187" s="12" t="s">
        <v>6</v>
      </c>
      <c r="F187" s="12" t="s">
        <v>6</v>
      </c>
      <c r="G187" s="12" t="s">
        <v>6</v>
      </c>
      <c r="H187" s="12" t="s">
        <v>6</v>
      </c>
      <c r="I187" s="12" t="s">
        <v>6</v>
      </c>
      <c r="J187" s="12" t="s">
        <v>6</v>
      </c>
      <c r="K187" s="12">
        <f t="shared" si="2"/>
        <v>0</v>
      </c>
      <c r="L187" s="12"/>
    </row>
    <row r="188" spans="1:12" x14ac:dyDescent="0.25">
      <c r="A188" s="12">
        <v>186</v>
      </c>
      <c r="B188" s="12" t="s">
        <v>6</v>
      </c>
      <c r="C188" s="12" t="s">
        <v>6</v>
      </c>
      <c r="D188" s="12" t="s">
        <v>6</v>
      </c>
      <c r="E188" s="12" t="s">
        <v>6</v>
      </c>
      <c r="F188" s="12" t="s">
        <v>6</v>
      </c>
      <c r="G188" s="12" t="s">
        <v>6</v>
      </c>
      <c r="H188" s="12" t="s">
        <v>6</v>
      </c>
      <c r="I188" s="12" t="s">
        <v>6</v>
      </c>
      <c r="J188" s="12" t="s">
        <v>6</v>
      </c>
      <c r="K188" s="12">
        <f t="shared" si="2"/>
        <v>0</v>
      </c>
      <c r="L188" s="12"/>
    </row>
    <row r="189" spans="1:12" x14ac:dyDescent="0.25">
      <c r="A189" s="12">
        <v>187</v>
      </c>
      <c r="B189" s="12" t="s">
        <v>6</v>
      </c>
      <c r="C189" s="12" t="s">
        <v>6</v>
      </c>
      <c r="D189" s="12" t="s">
        <v>6</v>
      </c>
      <c r="E189" s="12" t="s">
        <v>6</v>
      </c>
      <c r="F189" s="12" t="s">
        <v>6</v>
      </c>
      <c r="G189" s="12" t="s">
        <v>6</v>
      </c>
      <c r="H189" s="12" t="s">
        <v>6</v>
      </c>
      <c r="I189" s="12" t="s">
        <v>6</v>
      </c>
      <c r="J189" s="12" t="s">
        <v>6</v>
      </c>
      <c r="K189" s="12">
        <f t="shared" si="2"/>
        <v>0</v>
      </c>
      <c r="L189" s="12"/>
    </row>
    <row r="190" spans="1:12" x14ac:dyDescent="0.25">
      <c r="A190" s="12">
        <v>188</v>
      </c>
      <c r="B190" s="12" t="s">
        <v>6</v>
      </c>
      <c r="C190" s="12" t="s">
        <v>6</v>
      </c>
      <c r="D190" s="12" t="s">
        <v>6</v>
      </c>
      <c r="E190" s="12" t="s">
        <v>6</v>
      </c>
      <c r="F190" s="12" t="s">
        <v>6</v>
      </c>
      <c r="G190" s="12" t="s">
        <v>6</v>
      </c>
      <c r="H190" s="12" t="s">
        <v>6</v>
      </c>
      <c r="I190" s="12" t="s">
        <v>6</v>
      </c>
      <c r="J190" s="12" t="s">
        <v>6</v>
      </c>
      <c r="K190" s="12">
        <f t="shared" si="2"/>
        <v>0</v>
      </c>
      <c r="L190" s="12"/>
    </row>
    <row r="191" spans="1:12" x14ac:dyDescent="0.25">
      <c r="A191" s="12">
        <v>189</v>
      </c>
      <c r="B191" s="12" t="s">
        <v>6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>
        <f t="shared" si="2"/>
        <v>0</v>
      </c>
      <c r="L191" s="12"/>
    </row>
    <row r="192" spans="1:12" x14ac:dyDescent="0.25">
      <c r="A192" s="12">
        <v>190</v>
      </c>
      <c r="B192" s="12" t="s">
        <v>6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>
        <f t="shared" si="2"/>
        <v>0</v>
      </c>
      <c r="L192" s="12"/>
    </row>
    <row r="193" spans="1:12" x14ac:dyDescent="0.25">
      <c r="A193" s="12">
        <v>191</v>
      </c>
      <c r="B193" s="12" t="s">
        <v>6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>
        <f t="shared" si="2"/>
        <v>0</v>
      </c>
      <c r="L193" s="12"/>
    </row>
    <row r="194" spans="1:12" x14ac:dyDescent="0.25">
      <c r="A194" s="12">
        <v>192</v>
      </c>
      <c r="B194" s="12" t="s">
        <v>6</v>
      </c>
      <c r="C194" s="12" t="s">
        <v>6</v>
      </c>
      <c r="D194" s="12" t="s">
        <v>6</v>
      </c>
      <c r="E194" s="12" t="s">
        <v>6</v>
      </c>
      <c r="F194" s="12" t="s">
        <v>6</v>
      </c>
      <c r="G194" s="12" t="s">
        <v>6</v>
      </c>
      <c r="H194" s="12" t="s">
        <v>6</v>
      </c>
      <c r="I194" s="12" t="s">
        <v>6</v>
      </c>
      <c r="J194" s="12" t="s">
        <v>6</v>
      </c>
      <c r="K194" s="12">
        <f t="shared" si="2"/>
        <v>0</v>
      </c>
      <c r="L194" s="12"/>
    </row>
    <row r="195" spans="1:12" x14ac:dyDescent="0.25">
      <c r="A195" s="12">
        <v>193</v>
      </c>
      <c r="B195" s="12" t="s">
        <v>6</v>
      </c>
      <c r="C195" s="12" t="s">
        <v>6</v>
      </c>
      <c r="D195" s="12" t="s">
        <v>6</v>
      </c>
      <c r="E195" s="12" t="s">
        <v>6</v>
      </c>
      <c r="F195" s="12" t="s">
        <v>6</v>
      </c>
      <c r="G195" s="12" t="s">
        <v>6</v>
      </c>
      <c r="H195" s="12" t="s">
        <v>6</v>
      </c>
      <c r="I195" s="12" t="s">
        <v>6</v>
      </c>
      <c r="J195" s="12" t="s">
        <v>6</v>
      </c>
      <c r="K195" s="12">
        <f t="shared" ref="K195:K215" si="3">IF(J195=L$1,0,99)</f>
        <v>0</v>
      </c>
      <c r="L195" s="12"/>
    </row>
    <row r="196" spans="1:12" x14ac:dyDescent="0.25">
      <c r="A196" s="12">
        <v>194</v>
      </c>
      <c r="B196" s="12" t="s">
        <v>6</v>
      </c>
      <c r="C196" s="12" t="s">
        <v>6</v>
      </c>
      <c r="D196" s="12" t="s">
        <v>6</v>
      </c>
      <c r="E196" s="12" t="s">
        <v>6</v>
      </c>
      <c r="F196" s="12" t="s">
        <v>6</v>
      </c>
      <c r="G196" s="12" t="s">
        <v>6</v>
      </c>
      <c r="H196" s="12" t="s">
        <v>6</v>
      </c>
      <c r="I196" s="12" t="s">
        <v>6</v>
      </c>
      <c r="J196" s="12" t="s">
        <v>6</v>
      </c>
      <c r="K196" s="12">
        <f t="shared" si="3"/>
        <v>0</v>
      </c>
      <c r="L196" s="12"/>
    </row>
    <row r="197" spans="1:12" x14ac:dyDescent="0.25">
      <c r="A197" s="12">
        <v>195</v>
      </c>
      <c r="B197" s="12" t="s">
        <v>6</v>
      </c>
      <c r="C197" s="12" t="s">
        <v>6</v>
      </c>
      <c r="D197" s="12" t="s">
        <v>6</v>
      </c>
      <c r="E197" s="12" t="s">
        <v>6</v>
      </c>
      <c r="F197" s="12" t="s">
        <v>6</v>
      </c>
      <c r="G197" s="12" t="s">
        <v>6</v>
      </c>
      <c r="H197" s="12" t="s">
        <v>6</v>
      </c>
      <c r="I197" s="12" t="s">
        <v>6</v>
      </c>
      <c r="J197" s="12" t="s">
        <v>6</v>
      </c>
      <c r="K197" s="12">
        <f t="shared" si="3"/>
        <v>0</v>
      </c>
      <c r="L197" s="12"/>
    </row>
    <row r="198" spans="1:12" x14ac:dyDescent="0.25">
      <c r="A198" s="12">
        <v>196</v>
      </c>
      <c r="B198" s="12" t="s">
        <v>6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>
        <f t="shared" si="3"/>
        <v>0</v>
      </c>
      <c r="L198" s="12"/>
    </row>
    <row r="199" spans="1:12" x14ac:dyDescent="0.25">
      <c r="A199" s="12">
        <v>197</v>
      </c>
      <c r="B199" s="12" t="s">
        <v>6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>
        <f t="shared" si="3"/>
        <v>0</v>
      </c>
      <c r="L199" s="12"/>
    </row>
    <row r="200" spans="1:12" x14ac:dyDescent="0.25">
      <c r="A200" s="12">
        <v>198</v>
      </c>
      <c r="B200" s="12" t="s">
        <v>6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>
        <f t="shared" si="3"/>
        <v>0</v>
      </c>
      <c r="L200" s="12"/>
    </row>
    <row r="201" spans="1:12" x14ac:dyDescent="0.25">
      <c r="A201" s="12">
        <v>199</v>
      </c>
      <c r="B201" s="12" t="s">
        <v>6</v>
      </c>
      <c r="C201" s="12" t="s">
        <v>6</v>
      </c>
      <c r="D201" s="12" t="s">
        <v>6</v>
      </c>
      <c r="E201" s="12" t="s">
        <v>6</v>
      </c>
      <c r="F201" s="12" t="s">
        <v>6</v>
      </c>
      <c r="G201" s="12" t="s">
        <v>6</v>
      </c>
      <c r="H201" s="12" t="s">
        <v>6</v>
      </c>
      <c r="I201" s="12" t="s">
        <v>6</v>
      </c>
      <c r="J201" s="12" t="s">
        <v>6</v>
      </c>
      <c r="K201" s="12">
        <f t="shared" si="3"/>
        <v>0</v>
      </c>
      <c r="L201" s="12"/>
    </row>
    <row r="202" spans="1:12" x14ac:dyDescent="0.25">
      <c r="A202" s="12">
        <v>200</v>
      </c>
      <c r="B202" s="12" t="s">
        <v>6</v>
      </c>
      <c r="C202" s="12" t="s">
        <v>6</v>
      </c>
      <c r="D202" s="12" t="s">
        <v>6</v>
      </c>
      <c r="E202" s="12" t="s">
        <v>6</v>
      </c>
      <c r="F202" s="12" t="s">
        <v>6</v>
      </c>
      <c r="G202" s="12" t="s">
        <v>6</v>
      </c>
      <c r="H202" s="12" t="s">
        <v>6</v>
      </c>
      <c r="I202" s="12" t="s">
        <v>6</v>
      </c>
      <c r="J202" s="12" t="s">
        <v>6</v>
      </c>
      <c r="K202" s="12">
        <f t="shared" si="3"/>
        <v>0</v>
      </c>
      <c r="L202" s="12"/>
    </row>
    <row r="203" spans="1:12" x14ac:dyDescent="0.25">
      <c r="A203" s="12">
        <v>201</v>
      </c>
      <c r="B203" s="12" t="s">
        <v>6</v>
      </c>
      <c r="C203" s="12" t="s">
        <v>6</v>
      </c>
      <c r="D203" s="12" t="s">
        <v>6</v>
      </c>
      <c r="E203" s="12" t="s">
        <v>6</v>
      </c>
      <c r="F203" s="12" t="s">
        <v>6</v>
      </c>
      <c r="G203" s="12" t="s">
        <v>6</v>
      </c>
      <c r="H203" s="12" t="s">
        <v>6</v>
      </c>
      <c r="I203" s="12" t="s">
        <v>6</v>
      </c>
      <c r="J203" s="12" t="s">
        <v>6</v>
      </c>
      <c r="K203" s="12">
        <f t="shared" si="3"/>
        <v>0</v>
      </c>
      <c r="L203" s="12"/>
    </row>
    <row r="204" spans="1:12" x14ac:dyDescent="0.25">
      <c r="A204" s="12">
        <v>202</v>
      </c>
      <c r="B204" s="12" t="s">
        <v>6</v>
      </c>
      <c r="C204" s="12" t="s">
        <v>6</v>
      </c>
      <c r="D204" s="12" t="s">
        <v>6</v>
      </c>
      <c r="E204" s="12" t="s">
        <v>6</v>
      </c>
      <c r="F204" s="12" t="s">
        <v>6</v>
      </c>
      <c r="G204" s="12" t="s">
        <v>6</v>
      </c>
      <c r="H204" s="12" t="s">
        <v>6</v>
      </c>
      <c r="I204" s="12" t="s">
        <v>6</v>
      </c>
      <c r="J204" s="12" t="s">
        <v>6</v>
      </c>
      <c r="K204" s="12">
        <f t="shared" si="3"/>
        <v>0</v>
      </c>
      <c r="L204" s="12"/>
    </row>
    <row r="205" spans="1:12" x14ac:dyDescent="0.25">
      <c r="A205" s="12">
        <v>203</v>
      </c>
      <c r="B205" s="12" t="s">
        <v>6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>
        <f t="shared" si="3"/>
        <v>0</v>
      </c>
      <c r="L205" s="12"/>
    </row>
    <row r="206" spans="1:12" x14ac:dyDescent="0.25">
      <c r="A206" s="12">
        <v>204</v>
      </c>
      <c r="B206" s="12" t="s">
        <v>6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>
        <f t="shared" si="3"/>
        <v>0</v>
      </c>
      <c r="L206" s="12"/>
    </row>
    <row r="207" spans="1:12" x14ac:dyDescent="0.25">
      <c r="A207" s="12">
        <v>205</v>
      </c>
      <c r="B207" s="12" t="s">
        <v>6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>
        <f t="shared" si="3"/>
        <v>0</v>
      </c>
      <c r="L207" s="12"/>
    </row>
    <row r="208" spans="1:12" x14ac:dyDescent="0.25">
      <c r="A208" s="12">
        <v>206</v>
      </c>
      <c r="B208" s="12" t="s">
        <v>6</v>
      </c>
      <c r="C208" s="12" t="s">
        <v>6</v>
      </c>
      <c r="D208" s="12" t="s">
        <v>6</v>
      </c>
      <c r="E208" s="12" t="s">
        <v>6</v>
      </c>
      <c r="F208" s="12" t="s">
        <v>6</v>
      </c>
      <c r="G208" s="12" t="s">
        <v>6</v>
      </c>
      <c r="H208" s="12" t="s">
        <v>6</v>
      </c>
      <c r="I208" s="12" t="s">
        <v>6</v>
      </c>
      <c r="J208" s="12" t="s">
        <v>6</v>
      </c>
      <c r="K208" s="12">
        <f t="shared" si="3"/>
        <v>0</v>
      </c>
      <c r="L208" s="12"/>
    </row>
    <row r="209" spans="1:12" x14ac:dyDescent="0.25">
      <c r="A209" s="12">
        <v>207</v>
      </c>
      <c r="B209" s="12" t="s">
        <v>6</v>
      </c>
      <c r="C209" s="12" t="s">
        <v>6</v>
      </c>
      <c r="D209" s="12" t="s">
        <v>6</v>
      </c>
      <c r="E209" s="12" t="s">
        <v>6</v>
      </c>
      <c r="F209" s="12" t="s">
        <v>6</v>
      </c>
      <c r="G209" s="12" t="s">
        <v>6</v>
      </c>
      <c r="H209" s="12" t="s">
        <v>6</v>
      </c>
      <c r="I209" s="12" t="s">
        <v>6</v>
      </c>
      <c r="J209" s="12" t="s">
        <v>6</v>
      </c>
      <c r="K209" s="12">
        <f t="shared" si="3"/>
        <v>0</v>
      </c>
      <c r="L209" s="12"/>
    </row>
    <row r="210" spans="1:12" x14ac:dyDescent="0.25">
      <c r="A210" s="12">
        <v>208</v>
      </c>
      <c r="B210" s="12" t="s">
        <v>6</v>
      </c>
      <c r="C210" s="12" t="s">
        <v>6</v>
      </c>
      <c r="D210" s="12" t="s">
        <v>6</v>
      </c>
      <c r="E210" s="12" t="s">
        <v>6</v>
      </c>
      <c r="F210" s="12" t="s">
        <v>6</v>
      </c>
      <c r="G210" s="12" t="s">
        <v>6</v>
      </c>
      <c r="H210" s="12" t="s">
        <v>6</v>
      </c>
      <c r="I210" s="12" t="s">
        <v>6</v>
      </c>
      <c r="J210" s="12" t="s">
        <v>6</v>
      </c>
      <c r="K210" s="12">
        <f t="shared" si="3"/>
        <v>0</v>
      </c>
      <c r="L210" s="12"/>
    </row>
    <row r="211" spans="1:12" x14ac:dyDescent="0.25">
      <c r="A211" s="12">
        <v>209</v>
      </c>
      <c r="B211" s="12" t="s">
        <v>6</v>
      </c>
      <c r="C211" s="12" t="s">
        <v>6</v>
      </c>
      <c r="D211" s="12" t="s">
        <v>6</v>
      </c>
      <c r="E211" s="12" t="s">
        <v>6</v>
      </c>
      <c r="F211" s="12" t="s">
        <v>6</v>
      </c>
      <c r="G211" s="12" t="s">
        <v>6</v>
      </c>
      <c r="H211" s="12" t="s">
        <v>6</v>
      </c>
      <c r="I211" s="12" t="s">
        <v>6</v>
      </c>
      <c r="J211" s="12" t="s">
        <v>6</v>
      </c>
      <c r="K211" s="12">
        <f t="shared" si="3"/>
        <v>0</v>
      </c>
      <c r="L211" s="12"/>
    </row>
    <row r="212" spans="1:12" x14ac:dyDescent="0.25">
      <c r="A212" s="51">
        <v>210</v>
      </c>
      <c r="B212" s="51" t="s">
        <v>6</v>
      </c>
      <c r="C212" s="51" t="s">
        <v>6</v>
      </c>
      <c r="D212" s="51" t="s">
        <v>6</v>
      </c>
      <c r="E212" s="51" t="s">
        <v>6</v>
      </c>
      <c r="F212" s="51" t="s">
        <v>6</v>
      </c>
      <c r="G212" s="51" t="s">
        <v>6</v>
      </c>
      <c r="H212" s="51" t="s">
        <v>6</v>
      </c>
      <c r="I212" s="51" t="s">
        <v>6</v>
      </c>
      <c r="J212" s="51" t="s">
        <v>6</v>
      </c>
      <c r="K212" s="51">
        <f t="shared" si="3"/>
        <v>0</v>
      </c>
      <c r="L212" s="51"/>
    </row>
    <row r="213" spans="1:12" x14ac:dyDescent="0.25">
      <c r="A213" s="51">
        <v>211</v>
      </c>
      <c r="B213" s="51" t="s">
        <v>6</v>
      </c>
      <c r="C213" s="51" t="s">
        <v>6</v>
      </c>
      <c r="D213" s="51" t="s">
        <v>6</v>
      </c>
      <c r="E213" s="51" t="s">
        <v>6</v>
      </c>
      <c r="F213" s="51" t="s">
        <v>6</v>
      </c>
      <c r="G213" s="51" t="s">
        <v>6</v>
      </c>
      <c r="H213" s="51" t="s">
        <v>6</v>
      </c>
      <c r="I213" s="51" t="s">
        <v>6</v>
      </c>
      <c r="J213" s="51" t="s">
        <v>6</v>
      </c>
      <c r="K213" s="51">
        <f t="shared" si="3"/>
        <v>0</v>
      </c>
      <c r="L213" s="51"/>
    </row>
    <row r="214" spans="1:12" x14ac:dyDescent="0.25">
      <c r="A214" s="51">
        <v>212</v>
      </c>
      <c r="B214" s="51" t="s">
        <v>6</v>
      </c>
      <c r="C214" s="51" t="s">
        <v>6</v>
      </c>
      <c r="D214" s="51" t="s">
        <v>6</v>
      </c>
      <c r="E214" s="51" t="s">
        <v>6</v>
      </c>
      <c r="F214" s="51" t="s">
        <v>6</v>
      </c>
      <c r="G214" s="51" t="s">
        <v>6</v>
      </c>
      <c r="H214" s="51" t="s">
        <v>6</v>
      </c>
      <c r="I214" s="51" t="s">
        <v>6</v>
      </c>
      <c r="J214" s="51" t="s">
        <v>6</v>
      </c>
      <c r="K214" s="51">
        <f t="shared" si="3"/>
        <v>0</v>
      </c>
      <c r="L214" s="51"/>
    </row>
    <row r="215" spans="1:12" x14ac:dyDescent="0.25">
      <c r="A215" s="51">
        <v>213</v>
      </c>
      <c r="B215" s="51" t="s">
        <v>6</v>
      </c>
      <c r="C215" s="51" t="s">
        <v>6</v>
      </c>
      <c r="D215" s="51" t="s">
        <v>6</v>
      </c>
      <c r="E215" s="51" t="s">
        <v>6</v>
      </c>
      <c r="F215" s="51" t="s">
        <v>6</v>
      </c>
      <c r="G215" s="51" t="s">
        <v>6</v>
      </c>
      <c r="H215" s="51" t="s">
        <v>6</v>
      </c>
      <c r="I215" s="51" t="s">
        <v>6</v>
      </c>
      <c r="J215" s="51" t="s">
        <v>6</v>
      </c>
      <c r="K215" s="51">
        <f t="shared" si="3"/>
        <v>0</v>
      </c>
      <c r="L215" s="51"/>
    </row>
  </sheetData>
  <sheetProtection algorithmName="SHA-512" hashValue="jbKKvCagYOjTVZFI+i83nKmzRf0oADg/JvX5PRMy19d2furK2sGZ1SKmEI/jJgEklTOsFpcQnWajgT5ZxzZGnQ==" saltValue="AH8huOnvFR7HonixTrOWMw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5"/>
  <sheetViews>
    <sheetView workbookViewId="0">
      <selection activeCell="D28" sqref="A1:L215"/>
    </sheetView>
  </sheetViews>
  <sheetFormatPr defaultRowHeight="15" x14ac:dyDescent="0.25"/>
  <cols>
    <col min="2" max="2" width="15.5703125" customWidth="1"/>
    <col min="3" max="3" width="23.7109375" customWidth="1"/>
    <col min="10" max="10" width="10.140625" bestFit="1" customWidth="1"/>
  </cols>
  <sheetData>
    <row r="1" spans="1:12" x14ac:dyDescent="0.25">
      <c r="A1" s="12"/>
      <c r="B1" s="12" t="s">
        <v>243</v>
      </c>
      <c r="C1" s="12" t="s">
        <v>217</v>
      </c>
      <c r="D1" s="12" t="s">
        <v>218</v>
      </c>
      <c r="E1" s="12" t="s">
        <v>219</v>
      </c>
      <c r="F1" s="12" t="s">
        <v>220</v>
      </c>
      <c r="G1" s="12" t="s">
        <v>221</v>
      </c>
      <c r="H1" s="12" t="s">
        <v>218</v>
      </c>
      <c r="I1" s="12" t="s">
        <v>219</v>
      </c>
      <c r="J1" s="12" t="s">
        <v>218</v>
      </c>
      <c r="K1" s="12" t="s">
        <v>262</v>
      </c>
      <c r="L1" s="12" t="s">
        <v>6</v>
      </c>
    </row>
    <row r="2" spans="1:12" x14ac:dyDescent="0.25">
      <c r="A2" s="12">
        <v>0</v>
      </c>
      <c r="B2" s="12" t="s">
        <v>6</v>
      </c>
      <c r="C2" s="12" t="s">
        <v>226</v>
      </c>
      <c r="D2" s="12" t="s">
        <v>6</v>
      </c>
      <c r="E2" s="12" t="s">
        <v>6</v>
      </c>
      <c r="F2" s="12" t="s">
        <v>6</v>
      </c>
      <c r="G2" s="12" t="s">
        <v>6</v>
      </c>
      <c r="H2" s="12" t="s">
        <v>6</v>
      </c>
      <c r="I2" s="12" t="s">
        <v>6</v>
      </c>
      <c r="J2" s="12" t="s">
        <v>6</v>
      </c>
      <c r="K2" s="12">
        <f>IF(J2=L$1,0,99)</f>
        <v>0</v>
      </c>
      <c r="L2" s="12"/>
    </row>
    <row r="3" spans="1:12" x14ac:dyDescent="0.25">
      <c r="A3" s="12">
        <v>1</v>
      </c>
      <c r="B3" s="12" t="s">
        <v>244</v>
      </c>
      <c r="C3" s="44">
        <v>45411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44">
        <v>45457</v>
      </c>
      <c r="K3" s="12">
        <f>IF(J3=L$1,0,99)</f>
        <v>99</v>
      </c>
      <c r="L3" s="12"/>
    </row>
    <row r="4" spans="1:12" x14ac:dyDescent="0.25">
      <c r="A4" s="12">
        <v>2</v>
      </c>
      <c r="B4" s="12" t="s">
        <v>245</v>
      </c>
      <c r="C4" s="44">
        <v>45411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44">
        <v>45457</v>
      </c>
      <c r="K4" s="12">
        <f t="shared" ref="K4:K66" si="0">IF(J4=L$1,0,99)</f>
        <v>99</v>
      </c>
      <c r="L4" s="12"/>
    </row>
    <row r="5" spans="1:12" x14ac:dyDescent="0.25">
      <c r="A5" s="12">
        <v>3</v>
      </c>
      <c r="B5" s="12" t="s">
        <v>246</v>
      </c>
      <c r="C5" s="44">
        <v>45411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44">
        <v>45457</v>
      </c>
      <c r="K5" s="12">
        <f t="shared" si="0"/>
        <v>99</v>
      </c>
      <c r="L5" s="12"/>
    </row>
    <row r="6" spans="1:12" x14ac:dyDescent="0.25">
      <c r="A6" s="12">
        <v>4</v>
      </c>
      <c r="B6" s="12" t="s">
        <v>247</v>
      </c>
      <c r="C6" s="44">
        <v>45411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44">
        <v>45457</v>
      </c>
      <c r="K6" s="12">
        <f t="shared" si="0"/>
        <v>99</v>
      </c>
      <c r="L6" s="12"/>
    </row>
    <row r="7" spans="1:12" x14ac:dyDescent="0.25">
      <c r="A7" s="12">
        <v>5</v>
      </c>
      <c r="B7" s="12" t="s">
        <v>248</v>
      </c>
      <c r="C7" s="44">
        <v>45411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44">
        <v>45457</v>
      </c>
      <c r="K7" s="12">
        <f t="shared" si="0"/>
        <v>99</v>
      </c>
      <c r="L7" s="12"/>
    </row>
    <row r="8" spans="1:12" x14ac:dyDescent="0.25">
      <c r="A8" s="12">
        <v>6</v>
      </c>
      <c r="B8" s="12" t="s">
        <v>249</v>
      </c>
      <c r="C8" s="44">
        <v>45411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44">
        <v>45457</v>
      </c>
      <c r="K8" s="12">
        <f t="shared" si="0"/>
        <v>99</v>
      </c>
      <c r="L8" s="12"/>
    </row>
    <row r="9" spans="1:12" x14ac:dyDescent="0.25">
      <c r="A9" s="12">
        <v>7</v>
      </c>
      <c r="B9" s="12" t="s">
        <v>250</v>
      </c>
      <c r="C9" s="44">
        <v>45411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 t="s">
        <v>6</v>
      </c>
      <c r="J9" s="44">
        <v>45457</v>
      </c>
      <c r="K9" s="12">
        <f t="shared" si="0"/>
        <v>99</v>
      </c>
      <c r="L9" s="12"/>
    </row>
    <row r="10" spans="1:12" x14ac:dyDescent="0.25">
      <c r="A10" s="12">
        <v>8</v>
      </c>
      <c r="B10" s="12" t="s">
        <v>251</v>
      </c>
      <c r="C10" s="44">
        <v>45411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44">
        <v>45457</v>
      </c>
      <c r="K10" s="12">
        <f t="shared" si="0"/>
        <v>99</v>
      </c>
      <c r="L10" s="12"/>
    </row>
    <row r="11" spans="1:12" x14ac:dyDescent="0.25">
      <c r="A11" s="12">
        <v>9</v>
      </c>
      <c r="B11" s="12" t="s">
        <v>252</v>
      </c>
      <c r="C11" s="44">
        <v>45411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44">
        <v>45457</v>
      </c>
      <c r="K11" s="12">
        <f t="shared" si="0"/>
        <v>99</v>
      </c>
      <c r="L11" s="12"/>
    </row>
    <row r="12" spans="1:12" x14ac:dyDescent="0.25">
      <c r="A12" s="12">
        <v>10</v>
      </c>
      <c r="B12" s="12" t="s">
        <v>253</v>
      </c>
      <c r="C12" s="44">
        <v>45411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44">
        <v>45457</v>
      </c>
      <c r="K12" s="12">
        <f t="shared" si="0"/>
        <v>99</v>
      </c>
      <c r="L12" s="12"/>
    </row>
    <row r="13" spans="1:12" x14ac:dyDescent="0.25">
      <c r="A13" s="12">
        <v>11</v>
      </c>
      <c r="B13" s="12" t="s">
        <v>254</v>
      </c>
      <c r="C13" s="44">
        <v>45411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44">
        <v>45457</v>
      </c>
      <c r="K13" s="12">
        <f t="shared" si="0"/>
        <v>99</v>
      </c>
      <c r="L13" s="12"/>
    </row>
    <row r="14" spans="1:12" x14ac:dyDescent="0.25">
      <c r="A14" s="12">
        <v>12</v>
      </c>
      <c r="B14" s="12" t="s">
        <v>255</v>
      </c>
      <c r="C14" s="44">
        <v>45411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44">
        <v>45457</v>
      </c>
      <c r="K14" s="12">
        <f t="shared" si="0"/>
        <v>99</v>
      </c>
      <c r="L14" s="12"/>
    </row>
    <row r="15" spans="1:12" x14ac:dyDescent="0.25">
      <c r="A15" s="12">
        <v>13</v>
      </c>
      <c r="B15" s="12" t="s">
        <v>256</v>
      </c>
      <c r="C15" s="44">
        <v>45411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44">
        <v>45457</v>
      </c>
      <c r="K15" s="12">
        <f t="shared" si="0"/>
        <v>99</v>
      </c>
      <c r="L15" s="12"/>
    </row>
    <row r="16" spans="1:12" x14ac:dyDescent="0.25">
      <c r="A16" s="12">
        <v>14</v>
      </c>
      <c r="B16" s="12" t="s">
        <v>257</v>
      </c>
      <c r="C16" s="44">
        <v>45411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44">
        <v>45457</v>
      </c>
      <c r="K16" s="12">
        <f t="shared" si="0"/>
        <v>99</v>
      </c>
      <c r="L16" s="12"/>
    </row>
    <row r="17" spans="1:12" x14ac:dyDescent="0.25">
      <c r="A17" s="12">
        <v>15</v>
      </c>
      <c r="B17" s="12" t="s">
        <v>258</v>
      </c>
      <c r="C17" s="44">
        <v>45411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44">
        <v>45457</v>
      </c>
      <c r="K17" s="12">
        <f t="shared" si="0"/>
        <v>99</v>
      </c>
      <c r="L17" s="12"/>
    </row>
    <row r="18" spans="1:12" x14ac:dyDescent="0.25">
      <c r="A18" s="12">
        <v>16</v>
      </c>
      <c r="B18" s="12" t="s">
        <v>6</v>
      </c>
      <c r="C18" s="12" t="s">
        <v>6</v>
      </c>
      <c r="D18" s="12" t="s">
        <v>6</v>
      </c>
      <c r="E18" s="12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>
        <f t="shared" si="0"/>
        <v>0</v>
      </c>
      <c r="L18" s="12"/>
    </row>
    <row r="19" spans="1:12" x14ac:dyDescent="0.25">
      <c r="A19" s="12">
        <v>17</v>
      </c>
      <c r="B19" s="12" t="s">
        <v>6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>
        <f t="shared" si="0"/>
        <v>0</v>
      </c>
      <c r="L19" s="12"/>
    </row>
    <row r="20" spans="1:12" x14ac:dyDescent="0.25">
      <c r="A20" s="12">
        <v>18</v>
      </c>
      <c r="B20" s="12" t="s">
        <v>6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>
        <f t="shared" si="0"/>
        <v>0</v>
      </c>
      <c r="L20" s="12"/>
    </row>
    <row r="21" spans="1:12" x14ac:dyDescent="0.25">
      <c r="A21" s="12">
        <v>19</v>
      </c>
      <c r="B21" s="12" t="s">
        <v>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>
        <f t="shared" si="0"/>
        <v>0</v>
      </c>
      <c r="L21" s="12"/>
    </row>
    <row r="22" spans="1:12" x14ac:dyDescent="0.25">
      <c r="A22" s="12">
        <v>20</v>
      </c>
      <c r="B22" s="12" t="s">
        <v>6</v>
      </c>
      <c r="C22" s="12" t="s">
        <v>6</v>
      </c>
      <c r="D22" s="12" t="s">
        <v>6</v>
      </c>
      <c r="E22" s="12" t="s">
        <v>6</v>
      </c>
      <c r="F22" s="12" t="s">
        <v>6</v>
      </c>
      <c r="G22" s="12" t="s">
        <v>6</v>
      </c>
      <c r="H22" s="12" t="s">
        <v>6</v>
      </c>
      <c r="I22" s="12" t="s">
        <v>6</v>
      </c>
      <c r="J22" s="12" t="s">
        <v>6</v>
      </c>
      <c r="K22" s="12">
        <f t="shared" si="0"/>
        <v>0</v>
      </c>
      <c r="L22" s="12"/>
    </row>
    <row r="23" spans="1:12" x14ac:dyDescent="0.25">
      <c r="A23" s="12">
        <v>21</v>
      </c>
      <c r="B23" s="12" t="s">
        <v>6</v>
      </c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 t="s">
        <v>6</v>
      </c>
      <c r="J23" s="12" t="s">
        <v>6</v>
      </c>
      <c r="K23" s="12">
        <f t="shared" si="0"/>
        <v>0</v>
      </c>
      <c r="L23" s="12"/>
    </row>
    <row r="24" spans="1:12" x14ac:dyDescent="0.25">
      <c r="A24" s="12">
        <v>22</v>
      </c>
      <c r="B24" s="12" t="s">
        <v>6</v>
      </c>
      <c r="C24" s="12" t="s">
        <v>6</v>
      </c>
      <c r="D24" s="12" t="s">
        <v>6</v>
      </c>
      <c r="E24" s="12" t="s">
        <v>6</v>
      </c>
      <c r="F24" s="12" t="s">
        <v>6</v>
      </c>
      <c r="G24" s="12" t="s">
        <v>6</v>
      </c>
      <c r="H24" s="12" t="s">
        <v>6</v>
      </c>
      <c r="I24" s="12" t="s">
        <v>6</v>
      </c>
      <c r="J24" s="12" t="s">
        <v>6</v>
      </c>
      <c r="K24" s="12">
        <f t="shared" si="0"/>
        <v>0</v>
      </c>
      <c r="L24" s="12"/>
    </row>
    <row r="25" spans="1:12" x14ac:dyDescent="0.25">
      <c r="A25" s="12">
        <v>23</v>
      </c>
      <c r="B25" s="12" t="s">
        <v>6</v>
      </c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 t="s">
        <v>6</v>
      </c>
      <c r="J25" s="12" t="s">
        <v>6</v>
      </c>
      <c r="K25" s="12">
        <f t="shared" si="0"/>
        <v>0</v>
      </c>
      <c r="L25" s="12"/>
    </row>
    <row r="26" spans="1:12" x14ac:dyDescent="0.25">
      <c r="A26" s="12">
        <v>24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>
        <f t="shared" si="0"/>
        <v>0</v>
      </c>
      <c r="L26" s="12"/>
    </row>
    <row r="27" spans="1:12" x14ac:dyDescent="0.25">
      <c r="A27" s="12">
        <v>25</v>
      </c>
      <c r="B27" s="12" t="s">
        <v>6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>
        <f t="shared" si="0"/>
        <v>0</v>
      </c>
      <c r="L27" s="12"/>
    </row>
    <row r="28" spans="1:12" x14ac:dyDescent="0.25">
      <c r="A28" s="12">
        <v>26</v>
      </c>
      <c r="B28" s="12" t="s">
        <v>6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>
        <f t="shared" si="0"/>
        <v>0</v>
      </c>
      <c r="L28" s="12"/>
    </row>
    <row r="29" spans="1:12" x14ac:dyDescent="0.25">
      <c r="A29" s="12">
        <v>27</v>
      </c>
      <c r="B29" s="12" t="s">
        <v>6</v>
      </c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 t="s">
        <v>6</v>
      </c>
      <c r="J29" s="12" t="s">
        <v>6</v>
      </c>
      <c r="K29" s="12">
        <f t="shared" si="0"/>
        <v>0</v>
      </c>
      <c r="L29" s="12"/>
    </row>
    <row r="30" spans="1:12" x14ac:dyDescent="0.25">
      <c r="A30" s="12">
        <v>28</v>
      </c>
      <c r="B30" s="12" t="s">
        <v>6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6</v>
      </c>
      <c r="I30" s="12" t="s">
        <v>6</v>
      </c>
      <c r="J30" s="12" t="s">
        <v>6</v>
      </c>
      <c r="K30" s="12">
        <f t="shared" si="0"/>
        <v>0</v>
      </c>
      <c r="L30" s="12"/>
    </row>
    <row r="31" spans="1:12" x14ac:dyDescent="0.25">
      <c r="A31" s="12">
        <v>29</v>
      </c>
      <c r="B31" s="12" t="s">
        <v>6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 t="s">
        <v>6</v>
      </c>
      <c r="J31" s="12" t="s">
        <v>6</v>
      </c>
      <c r="K31" s="12">
        <f t="shared" si="0"/>
        <v>0</v>
      </c>
      <c r="L31" s="12"/>
    </row>
    <row r="32" spans="1:12" x14ac:dyDescent="0.25">
      <c r="A32" s="12">
        <v>30</v>
      </c>
      <c r="B32" s="12" t="s">
        <v>6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6</v>
      </c>
      <c r="I32" s="12" t="s">
        <v>6</v>
      </c>
      <c r="J32" s="12" t="s">
        <v>6</v>
      </c>
      <c r="K32" s="12">
        <f t="shared" si="0"/>
        <v>0</v>
      </c>
      <c r="L32" s="12"/>
    </row>
    <row r="33" spans="1:12" x14ac:dyDescent="0.25">
      <c r="A33" s="12">
        <v>31</v>
      </c>
      <c r="B33" s="12" t="s">
        <v>6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>
        <f t="shared" si="0"/>
        <v>0</v>
      </c>
      <c r="L33" s="12"/>
    </row>
    <row r="34" spans="1:12" x14ac:dyDescent="0.25">
      <c r="A34" s="12">
        <v>32</v>
      </c>
      <c r="B34" s="12" t="s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>
        <f t="shared" si="0"/>
        <v>0</v>
      </c>
      <c r="L34" s="12"/>
    </row>
    <row r="35" spans="1:12" x14ac:dyDescent="0.25">
      <c r="A35" s="12">
        <v>33</v>
      </c>
      <c r="B35" s="12" t="s">
        <v>6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>
        <f t="shared" si="0"/>
        <v>0</v>
      </c>
      <c r="L35" s="12"/>
    </row>
    <row r="36" spans="1:12" x14ac:dyDescent="0.25">
      <c r="A36" s="12">
        <v>34</v>
      </c>
      <c r="B36" s="12" t="s">
        <v>6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2" t="s">
        <v>6</v>
      </c>
      <c r="J36" s="12" t="s">
        <v>6</v>
      </c>
      <c r="K36" s="12">
        <f t="shared" si="0"/>
        <v>0</v>
      </c>
      <c r="L36" s="12"/>
    </row>
    <row r="37" spans="1:12" x14ac:dyDescent="0.25">
      <c r="A37" s="12">
        <v>35</v>
      </c>
      <c r="B37" s="12" t="s">
        <v>6</v>
      </c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 t="s">
        <v>6</v>
      </c>
      <c r="J37" s="12" t="s">
        <v>6</v>
      </c>
      <c r="K37" s="12">
        <f t="shared" si="0"/>
        <v>0</v>
      </c>
      <c r="L37" s="12"/>
    </row>
    <row r="38" spans="1:12" x14ac:dyDescent="0.25">
      <c r="A38" s="12">
        <v>36</v>
      </c>
      <c r="B38" s="12" t="s">
        <v>6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6</v>
      </c>
      <c r="I38" s="12" t="s">
        <v>6</v>
      </c>
      <c r="J38" s="12" t="s">
        <v>6</v>
      </c>
      <c r="K38" s="12">
        <f t="shared" si="0"/>
        <v>0</v>
      </c>
      <c r="L38" s="12"/>
    </row>
    <row r="39" spans="1:12" x14ac:dyDescent="0.25">
      <c r="A39" s="12">
        <v>37</v>
      </c>
      <c r="B39" s="12" t="s">
        <v>6</v>
      </c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 t="s">
        <v>6</v>
      </c>
      <c r="J39" s="12" t="s">
        <v>6</v>
      </c>
      <c r="K39" s="12">
        <f t="shared" si="0"/>
        <v>0</v>
      </c>
      <c r="L39" s="12"/>
    </row>
    <row r="40" spans="1:12" x14ac:dyDescent="0.25">
      <c r="A40" s="12">
        <v>38</v>
      </c>
      <c r="B40" s="12" t="s">
        <v>6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>
        <f t="shared" si="0"/>
        <v>0</v>
      </c>
      <c r="L40" s="12"/>
    </row>
    <row r="41" spans="1:12" x14ac:dyDescent="0.25">
      <c r="A41" s="12">
        <v>39</v>
      </c>
      <c r="B41" s="12" t="s">
        <v>6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>
        <f t="shared" si="0"/>
        <v>0</v>
      </c>
      <c r="L41" s="12"/>
    </row>
    <row r="42" spans="1:12" x14ac:dyDescent="0.25">
      <c r="A42" s="12">
        <v>40</v>
      </c>
      <c r="B42" s="12" t="s">
        <v>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>
        <f t="shared" si="0"/>
        <v>0</v>
      </c>
      <c r="L42" s="12"/>
    </row>
    <row r="43" spans="1:12" x14ac:dyDescent="0.25">
      <c r="A43" s="12">
        <v>41</v>
      </c>
      <c r="B43" s="12" t="s">
        <v>6</v>
      </c>
      <c r="C43" s="12" t="s">
        <v>6</v>
      </c>
      <c r="D43" s="12" t="s">
        <v>6</v>
      </c>
      <c r="E43" s="12" t="s">
        <v>6</v>
      </c>
      <c r="F43" s="12" t="s">
        <v>6</v>
      </c>
      <c r="G43" s="12" t="s">
        <v>6</v>
      </c>
      <c r="H43" s="12" t="s">
        <v>6</v>
      </c>
      <c r="I43" s="12" t="s">
        <v>6</v>
      </c>
      <c r="J43" s="12" t="s">
        <v>6</v>
      </c>
      <c r="K43" s="12">
        <f t="shared" si="0"/>
        <v>0</v>
      </c>
      <c r="L43" s="12"/>
    </row>
    <row r="44" spans="1:12" x14ac:dyDescent="0.25">
      <c r="A44" s="12">
        <v>42</v>
      </c>
      <c r="B44" s="12" t="s">
        <v>6</v>
      </c>
      <c r="C44" s="12" t="s">
        <v>6</v>
      </c>
      <c r="D44" s="12" t="s">
        <v>6</v>
      </c>
      <c r="E44" s="12" t="s">
        <v>6</v>
      </c>
      <c r="F44" s="12" t="s">
        <v>6</v>
      </c>
      <c r="G44" s="12" t="s">
        <v>6</v>
      </c>
      <c r="H44" s="12" t="s">
        <v>6</v>
      </c>
      <c r="I44" s="12" t="s">
        <v>6</v>
      </c>
      <c r="J44" s="12" t="s">
        <v>6</v>
      </c>
      <c r="K44" s="12">
        <f t="shared" si="0"/>
        <v>0</v>
      </c>
      <c r="L44" s="12"/>
    </row>
    <row r="45" spans="1:12" x14ac:dyDescent="0.25">
      <c r="A45" s="12">
        <v>43</v>
      </c>
      <c r="B45" s="12" t="s">
        <v>6</v>
      </c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 t="s">
        <v>6</v>
      </c>
      <c r="J45" s="12" t="s">
        <v>6</v>
      </c>
      <c r="K45" s="12">
        <f t="shared" si="0"/>
        <v>0</v>
      </c>
      <c r="L45" s="12"/>
    </row>
    <row r="46" spans="1:12" x14ac:dyDescent="0.25">
      <c r="A46" s="12">
        <v>44</v>
      </c>
      <c r="B46" s="12" t="s">
        <v>6</v>
      </c>
      <c r="C46" s="12" t="s">
        <v>6</v>
      </c>
      <c r="D46" s="12" t="s">
        <v>6</v>
      </c>
      <c r="E46" s="12" t="s">
        <v>6</v>
      </c>
      <c r="F46" s="12" t="s">
        <v>6</v>
      </c>
      <c r="G46" s="12" t="s">
        <v>6</v>
      </c>
      <c r="H46" s="12" t="s">
        <v>6</v>
      </c>
      <c r="I46" s="12" t="s">
        <v>6</v>
      </c>
      <c r="J46" s="12" t="s">
        <v>6</v>
      </c>
      <c r="K46" s="12">
        <f t="shared" si="0"/>
        <v>0</v>
      </c>
      <c r="L46" s="12"/>
    </row>
    <row r="47" spans="1:12" x14ac:dyDescent="0.25">
      <c r="A47" s="12">
        <v>45</v>
      </c>
      <c r="B47" s="12" t="s">
        <v>6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>
        <f t="shared" si="0"/>
        <v>0</v>
      </c>
      <c r="L47" s="12"/>
    </row>
    <row r="48" spans="1:12" x14ac:dyDescent="0.25">
      <c r="A48" s="12">
        <v>46</v>
      </c>
      <c r="B48" s="12" t="s">
        <v>6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>
        <f t="shared" si="0"/>
        <v>0</v>
      </c>
      <c r="L48" s="12"/>
    </row>
    <row r="49" spans="1:12" x14ac:dyDescent="0.25">
      <c r="A49" s="12">
        <v>47</v>
      </c>
      <c r="B49" s="12" t="s">
        <v>6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>
        <f t="shared" si="0"/>
        <v>0</v>
      </c>
      <c r="L49" s="12"/>
    </row>
    <row r="50" spans="1:12" x14ac:dyDescent="0.25">
      <c r="A50" s="12">
        <v>48</v>
      </c>
      <c r="B50" s="12" t="s">
        <v>6</v>
      </c>
      <c r="C50" s="12" t="s">
        <v>6</v>
      </c>
      <c r="D50" s="12" t="s">
        <v>6</v>
      </c>
      <c r="E50" s="12" t="s">
        <v>6</v>
      </c>
      <c r="F50" s="12" t="s">
        <v>6</v>
      </c>
      <c r="G50" s="12" t="s">
        <v>6</v>
      </c>
      <c r="H50" s="12" t="s">
        <v>6</v>
      </c>
      <c r="I50" s="12" t="s">
        <v>6</v>
      </c>
      <c r="J50" s="12" t="s">
        <v>6</v>
      </c>
      <c r="K50" s="12">
        <f t="shared" si="0"/>
        <v>0</v>
      </c>
      <c r="L50" s="12"/>
    </row>
    <row r="51" spans="1:12" x14ac:dyDescent="0.25">
      <c r="A51" s="12">
        <v>49</v>
      </c>
      <c r="B51" s="12" t="s">
        <v>6</v>
      </c>
      <c r="C51" s="12" t="s">
        <v>6</v>
      </c>
      <c r="D51" s="12" t="s">
        <v>6</v>
      </c>
      <c r="E51" s="12" t="s">
        <v>6</v>
      </c>
      <c r="F51" s="12" t="s">
        <v>6</v>
      </c>
      <c r="G51" s="12" t="s">
        <v>6</v>
      </c>
      <c r="H51" s="12" t="s">
        <v>6</v>
      </c>
      <c r="I51" s="12" t="s">
        <v>6</v>
      </c>
      <c r="J51" s="12" t="s">
        <v>6</v>
      </c>
      <c r="K51" s="12">
        <f t="shared" si="0"/>
        <v>0</v>
      </c>
      <c r="L51" s="12"/>
    </row>
    <row r="52" spans="1:12" x14ac:dyDescent="0.25">
      <c r="A52" s="12">
        <v>50</v>
      </c>
      <c r="B52" s="12" t="s">
        <v>6</v>
      </c>
      <c r="C52" s="12" t="s">
        <v>6</v>
      </c>
      <c r="D52" s="12" t="s">
        <v>6</v>
      </c>
      <c r="E52" s="12" t="s">
        <v>6</v>
      </c>
      <c r="F52" s="12" t="s">
        <v>6</v>
      </c>
      <c r="G52" s="12" t="s">
        <v>6</v>
      </c>
      <c r="H52" s="12" t="s">
        <v>6</v>
      </c>
      <c r="I52" s="12" t="s">
        <v>6</v>
      </c>
      <c r="J52" s="12" t="s">
        <v>6</v>
      </c>
      <c r="K52" s="12">
        <f t="shared" si="0"/>
        <v>0</v>
      </c>
      <c r="L52" s="12"/>
    </row>
    <row r="53" spans="1:12" x14ac:dyDescent="0.25">
      <c r="A53" s="12">
        <v>51</v>
      </c>
      <c r="B53" s="12" t="s">
        <v>6</v>
      </c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 t="s">
        <v>6</v>
      </c>
      <c r="J53" s="12" t="s">
        <v>6</v>
      </c>
      <c r="K53" s="12">
        <f t="shared" si="0"/>
        <v>0</v>
      </c>
      <c r="L53" s="12"/>
    </row>
    <row r="54" spans="1:12" x14ac:dyDescent="0.25">
      <c r="A54" s="12">
        <v>52</v>
      </c>
      <c r="B54" s="12" t="s">
        <v>6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>
        <f t="shared" si="0"/>
        <v>0</v>
      </c>
      <c r="L54" s="12"/>
    </row>
    <row r="55" spans="1:12" x14ac:dyDescent="0.25">
      <c r="A55" s="12">
        <v>53</v>
      </c>
      <c r="B55" s="12" t="s">
        <v>6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>
        <f t="shared" si="0"/>
        <v>0</v>
      </c>
      <c r="L55" s="12"/>
    </row>
    <row r="56" spans="1:12" x14ac:dyDescent="0.25">
      <c r="A56" s="12">
        <v>54</v>
      </c>
      <c r="B56" s="12" t="s">
        <v>6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>
        <f t="shared" si="0"/>
        <v>0</v>
      </c>
      <c r="L56" s="12"/>
    </row>
    <row r="57" spans="1:12" x14ac:dyDescent="0.25">
      <c r="A57" s="12">
        <v>55</v>
      </c>
      <c r="B57" s="12" t="s">
        <v>6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 t="s">
        <v>6</v>
      </c>
      <c r="J57" s="12" t="s">
        <v>6</v>
      </c>
      <c r="K57" s="12">
        <f t="shared" si="0"/>
        <v>0</v>
      </c>
      <c r="L57" s="12"/>
    </row>
    <row r="58" spans="1:12" x14ac:dyDescent="0.25">
      <c r="A58" s="12">
        <v>56</v>
      </c>
      <c r="B58" s="12" t="s">
        <v>6</v>
      </c>
      <c r="C58" s="12" t="s">
        <v>6</v>
      </c>
      <c r="D58" s="12" t="s">
        <v>6</v>
      </c>
      <c r="E58" s="12" t="s">
        <v>6</v>
      </c>
      <c r="F58" s="12" t="s">
        <v>6</v>
      </c>
      <c r="G58" s="12" t="s">
        <v>6</v>
      </c>
      <c r="H58" s="12" t="s">
        <v>6</v>
      </c>
      <c r="I58" s="12" t="s">
        <v>6</v>
      </c>
      <c r="J58" s="12" t="s">
        <v>6</v>
      </c>
      <c r="K58" s="12">
        <f t="shared" si="0"/>
        <v>0</v>
      </c>
      <c r="L58" s="12"/>
    </row>
    <row r="59" spans="1:12" x14ac:dyDescent="0.25">
      <c r="A59" s="12">
        <v>57</v>
      </c>
      <c r="B59" s="12" t="s">
        <v>6</v>
      </c>
      <c r="C59" s="12" t="s">
        <v>6</v>
      </c>
      <c r="D59" s="12" t="s">
        <v>6</v>
      </c>
      <c r="E59" s="12" t="s">
        <v>6</v>
      </c>
      <c r="F59" s="12" t="s">
        <v>6</v>
      </c>
      <c r="G59" s="12" t="s">
        <v>6</v>
      </c>
      <c r="H59" s="12" t="s">
        <v>6</v>
      </c>
      <c r="I59" s="12" t="s">
        <v>6</v>
      </c>
      <c r="J59" s="12" t="s">
        <v>6</v>
      </c>
      <c r="K59" s="12">
        <f t="shared" si="0"/>
        <v>0</v>
      </c>
      <c r="L59" s="12"/>
    </row>
    <row r="60" spans="1:12" x14ac:dyDescent="0.25">
      <c r="A60" s="12">
        <v>58</v>
      </c>
      <c r="B60" s="12" t="s">
        <v>6</v>
      </c>
      <c r="C60" s="12" t="s">
        <v>6</v>
      </c>
      <c r="D60" s="12" t="s">
        <v>6</v>
      </c>
      <c r="E60" s="12" t="s">
        <v>6</v>
      </c>
      <c r="F60" s="12" t="s">
        <v>6</v>
      </c>
      <c r="G60" s="12" t="s">
        <v>6</v>
      </c>
      <c r="H60" s="12" t="s">
        <v>6</v>
      </c>
      <c r="I60" s="12" t="s">
        <v>6</v>
      </c>
      <c r="J60" s="12" t="s">
        <v>6</v>
      </c>
      <c r="K60" s="12">
        <f t="shared" si="0"/>
        <v>0</v>
      </c>
      <c r="L60" s="12"/>
    </row>
    <row r="61" spans="1:12" x14ac:dyDescent="0.25">
      <c r="A61" s="12">
        <v>59</v>
      </c>
      <c r="B61" s="12" t="s">
        <v>6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>
        <f t="shared" si="0"/>
        <v>0</v>
      </c>
      <c r="L61" s="12"/>
    </row>
    <row r="62" spans="1:12" x14ac:dyDescent="0.25">
      <c r="A62" s="12">
        <v>60</v>
      </c>
      <c r="B62" s="12" t="s">
        <v>6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>
        <f t="shared" si="0"/>
        <v>0</v>
      </c>
      <c r="L62" s="12"/>
    </row>
    <row r="63" spans="1:12" x14ac:dyDescent="0.25">
      <c r="A63" s="12">
        <v>61</v>
      </c>
      <c r="B63" s="12" t="s">
        <v>6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>
        <f t="shared" si="0"/>
        <v>0</v>
      </c>
      <c r="L63" s="12"/>
    </row>
    <row r="64" spans="1:12" x14ac:dyDescent="0.25">
      <c r="A64" s="12">
        <v>62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>
        <f t="shared" si="0"/>
        <v>0</v>
      </c>
      <c r="L64" s="12"/>
    </row>
    <row r="65" spans="1:12" x14ac:dyDescent="0.25">
      <c r="A65" s="12">
        <v>63</v>
      </c>
      <c r="B65" s="12" t="s">
        <v>6</v>
      </c>
      <c r="C65" s="12" t="s">
        <v>6</v>
      </c>
      <c r="D65" s="12" t="s">
        <v>6</v>
      </c>
      <c r="E65" s="12" t="s">
        <v>6</v>
      </c>
      <c r="F65" s="12" t="s">
        <v>6</v>
      </c>
      <c r="G65" s="12" t="s">
        <v>6</v>
      </c>
      <c r="H65" s="12" t="s">
        <v>6</v>
      </c>
      <c r="I65" s="12" t="s">
        <v>6</v>
      </c>
      <c r="J65" s="12" t="s">
        <v>6</v>
      </c>
      <c r="K65" s="12">
        <f t="shared" si="0"/>
        <v>0</v>
      </c>
      <c r="L65" s="12"/>
    </row>
    <row r="66" spans="1:12" x14ac:dyDescent="0.25">
      <c r="A66" s="12">
        <v>64</v>
      </c>
      <c r="B66" s="12" t="s">
        <v>6</v>
      </c>
      <c r="C66" s="12" t="s">
        <v>6</v>
      </c>
      <c r="D66" s="12" t="s">
        <v>6</v>
      </c>
      <c r="E66" s="12" t="s">
        <v>6</v>
      </c>
      <c r="F66" s="12" t="s">
        <v>6</v>
      </c>
      <c r="G66" s="12" t="s">
        <v>6</v>
      </c>
      <c r="H66" s="12" t="s">
        <v>6</v>
      </c>
      <c r="I66" s="12" t="s">
        <v>6</v>
      </c>
      <c r="J66" s="12" t="s">
        <v>6</v>
      </c>
      <c r="K66" s="12">
        <f t="shared" si="0"/>
        <v>0</v>
      </c>
      <c r="L66" s="12"/>
    </row>
    <row r="67" spans="1:12" x14ac:dyDescent="0.25">
      <c r="A67" s="12">
        <v>65</v>
      </c>
      <c r="B67" s="12" t="s">
        <v>6</v>
      </c>
      <c r="C67" s="12" t="s">
        <v>6</v>
      </c>
      <c r="D67" s="12" t="s">
        <v>6</v>
      </c>
      <c r="E67" s="12" t="s">
        <v>6</v>
      </c>
      <c r="F67" s="12" t="s">
        <v>6</v>
      </c>
      <c r="G67" s="12" t="s">
        <v>6</v>
      </c>
      <c r="H67" s="12" t="s">
        <v>6</v>
      </c>
      <c r="I67" s="12" t="s">
        <v>6</v>
      </c>
      <c r="J67" s="12" t="s">
        <v>6</v>
      </c>
      <c r="K67" s="12">
        <f t="shared" ref="K67:K130" si="1">IF(J67=L$1,0,99)</f>
        <v>0</v>
      </c>
      <c r="L67" s="12"/>
    </row>
    <row r="68" spans="1:12" x14ac:dyDescent="0.25">
      <c r="A68" s="12">
        <v>66</v>
      </c>
      <c r="B68" s="12" t="s">
        <v>6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>
        <f t="shared" si="1"/>
        <v>0</v>
      </c>
      <c r="L68" s="12"/>
    </row>
    <row r="69" spans="1:12" x14ac:dyDescent="0.25">
      <c r="A69" s="12">
        <v>67</v>
      </c>
      <c r="B69" s="12" t="s">
        <v>6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>
        <f t="shared" si="1"/>
        <v>0</v>
      </c>
      <c r="L69" s="12"/>
    </row>
    <row r="70" spans="1:12" x14ac:dyDescent="0.25">
      <c r="A70" s="12">
        <v>68</v>
      </c>
      <c r="B70" s="12" t="s">
        <v>6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>
        <f t="shared" si="1"/>
        <v>0</v>
      </c>
      <c r="L70" s="12"/>
    </row>
    <row r="71" spans="1:12" x14ac:dyDescent="0.25">
      <c r="A71" s="12">
        <v>69</v>
      </c>
      <c r="B71" s="12" t="s">
        <v>6</v>
      </c>
      <c r="C71" s="12" t="s">
        <v>6</v>
      </c>
      <c r="D71" s="12" t="s">
        <v>6</v>
      </c>
      <c r="E71" s="12" t="s">
        <v>6</v>
      </c>
      <c r="F71" s="12" t="s">
        <v>6</v>
      </c>
      <c r="G71" s="12" t="s">
        <v>6</v>
      </c>
      <c r="H71" s="12" t="s">
        <v>6</v>
      </c>
      <c r="I71" s="12" t="s">
        <v>6</v>
      </c>
      <c r="J71" s="12" t="s">
        <v>6</v>
      </c>
      <c r="K71" s="12">
        <f t="shared" si="1"/>
        <v>0</v>
      </c>
      <c r="L71" s="12"/>
    </row>
    <row r="72" spans="1:12" x14ac:dyDescent="0.25">
      <c r="A72" s="12">
        <v>70</v>
      </c>
      <c r="B72" s="12" t="s">
        <v>6</v>
      </c>
      <c r="C72" s="12" t="s">
        <v>6</v>
      </c>
      <c r="D72" s="12" t="s">
        <v>6</v>
      </c>
      <c r="E72" s="12" t="s">
        <v>6</v>
      </c>
      <c r="F72" s="12" t="s">
        <v>6</v>
      </c>
      <c r="G72" s="12" t="s">
        <v>6</v>
      </c>
      <c r="H72" s="12" t="s">
        <v>6</v>
      </c>
      <c r="I72" s="12" t="s">
        <v>6</v>
      </c>
      <c r="J72" s="12" t="s">
        <v>6</v>
      </c>
      <c r="K72" s="12">
        <f t="shared" si="1"/>
        <v>0</v>
      </c>
      <c r="L72" s="12"/>
    </row>
    <row r="73" spans="1:12" x14ac:dyDescent="0.25">
      <c r="A73" s="12">
        <v>71</v>
      </c>
      <c r="B73" s="12" t="s">
        <v>6</v>
      </c>
      <c r="C73" s="12" t="s">
        <v>6</v>
      </c>
      <c r="D73" s="12" t="s">
        <v>6</v>
      </c>
      <c r="E73" s="12" t="s">
        <v>6</v>
      </c>
      <c r="F73" s="12" t="s">
        <v>6</v>
      </c>
      <c r="G73" s="12" t="s">
        <v>6</v>
      </c>
      <c r="H73" s="12" t="s">
        <v>6</v>
      </c>
      <c r="I73" s="12" t="s">
        <v>6</v>
      </c>
      <c r="J73" s="12" t="s">
        <v>6</v>
      </c>
      <c r="K73" s="12">
        <f t="shared" si="1"/>
        <v>0</v>
      </c>
      <c r="L73" s="12"/>
    </row>
    <row r="74" spans="1:12" x14ac:dyDescent="0.25">
      <c r="A74" s="12">
        <v>72</v>
      </c>
      <c r="B74" s="12" t="s">
        <v>6</v>
      </c>
      <c r="C74" s="12" t="s">
        <v>6</v>
      </c>
      <c r="D74" s="12" t="s">
        <v>6</v>
      </c>
      <c r="E74" s="12" t="s">
        <v>6</v>
      </c>
      <c r="F74" s="12" t="s">
        <v>6</v>
      </c>
      <c r="G74" s="12" t="s">
        <v>6</v>
      </c>
      <c r="H74" s="12" t="s">
        <v>6</v>
      </c>
      <c r="I74" s="12" t="s">
        <v>6</v>
      </c>
      <c r="J74" s="12" t="s">
        <v>6</v>
      </c>
      <c r="K74" s="12">
        <f t="shared" si="1"/>
        <v>0</v>
      </c>
      <c r="L74" s="12"/>
    </row>
    <row r="75" spans="1:12" x14ac:dyDescent="0.25">
      <c r="A75" s="12">
        <v>73</v>
      </c>
      <c r="B75" s="12" t="s">
        <v>6</v>
      </c>
      <c r="C75" s="12" t="s">
        <v>6</v>
      </c>
      <c r="D75" s="12" t="s">
        <v>6</v>
      </c>
      <c r="E75" s="12" t="s">
        <v>6</v>
      </c>
      <c r="F75" s="12" t="s">
        <v>6</v>
      </c>
      <c r="G75" s="12" t="s">
        <v>6</v>
      </c>
      <c r="H75" s="12" t="s">
        <v>6</v>
      </c>
      <c r="I75" s="12" t="s">
        <v>6</v>
      </c>
      <c r="J75" s="12" t="s">
        <v>6</v>
      </c>
      <c r="K75" s="12">
        <f t="shared" si="1"/>
        <v>0</v>
      </c>
      <c r="L75" s="12"/>
    </row>
    <row r="76" spans="1:12" x14ac:dyDescent="0.25">
      <c r="A76" s="12">
        <v>74</v>
      </c>
      <c r="B76" s="12" t="s">
        <v>6</v>
      </c>
      <c r="C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 t="s">
        <v>6</v>
      </c>
      <c r="J76" s="12" t="s">
        <v>6</v>
      </c>
      <c r="K76" s="12">
        <f t="shared" si="1"/>
        <v>0</v>
      </c>
      <c r="L76" s="12"/>
    </row>
    <row r="77" spans="1:12" x14ac:dyDescent="0.25">
      <c r="A77" s="12">
        <v>75</v>
      </c>
      <c r="B77" s="12" t="s">
        <v>6</v>
      </c>
      <c r="C77" s="12" t="s">
        <v>6</v>
      </c>
      <c r="D77" s="12" t="s">
        <v>6</v>
      </c>
      <c r="E77" s="12" t="s">
        <v>6</v>
      </c>
      <c r="F77" s="12" t="s">
        <v>6</v>
      </c>
      <c r="G77" s="12" t="s">
        <v>6</v>
      </c>
      <c r="H77" s="12" t="s">
        <v>6</v>
      </c>
      <c r="I77" s="12" t="s">
        <v>6</v>
      </c>
      <c r="J77" s="12" t="s">
        <v>6</v>
      </c>
      <c r="K77" s="12">
        <f t="shared" si="1"/>
        <v>0</v>
      </c>
      <c r="L77" s="12"/>
    </row>
    <row r="78" spans="1:12" x14ac:dyDescent="0.25">
      <c r="A78" s="12">
        <v>76</v>
      </c>
      <c r="B78" s="12" t="s">
        <v>6</v>
      </c>
      <c r="C78" s="12" t="s">
        <v>6</v>
      </c>
      <c r="D78" s="12" t="s">
        <v>6</v>
      </c>
      <c r="E78" s="12" t="s">
        <v>6</v>
      </c>
      <c r="F78" s="12" t="s">
        <v>6</v>
      </c>
      <c r="G78" s="12" t="s">
        <v>6</v>
      </c>
      <c r="H78" s="12" t="s">
        <v>6</v>
      </c>
      <c r="I78" s="12" t="s">
        <v>6</v>
      </c>
      <c r="J78" s="12" t="s">
        <v>6</v>
      </c>
      <c r="K78" s="12">
        <f t="shared" si="1"/>
        <v>0</v>
      </c>
      <c r="L78" s="12"/>
    </row>
    <row r="79" spans="1:12" x14ac:dyDescent="0.25">
      <c r="A79" s="12">
        <v>77</v>
      </c>
      <c r="B79" s="12" t="s">
        <v>6</v>
      </c>
      <c r="C79" s="12" t="s">
        <v>6</v>
      </c>
      <c r="D79" s="12" t="s">
        <v>6</v>
      </c>
      <c r="E79" s="12" t="s">
        <v>6</v>
      </c>
      <c r="F79" s="12" t="s">
        <v>6</v>
      </c>
      <c r="G79" s="12" t="s">
        <v>6</v>
      </c>
      <c r="H79" s="12" t="s">
        <v>6</v>
      </c>
      <c r="I79" s="12" t="s">
        <v>6</v>
      </c>
      <c r="J79" s="12" t="s">
        <v>6</v>
      </c>
      <c r="K79" s="12">
        <f t="shared" si="1"/>
        <v>0</v>
      </c>
      <c r="L79" s="12"/>
    </row>
    <row r="80" spans="1:12" x14ac:dyDescent="0.25">
      <c r="A80" s="12">
        <v>78</v>
      </c>
      <c r="B80" s="12" t="s">
        <v>6</v>
      </c>
      <c r="C80" s="12" t="s">
        <v>6</v>
      </c>
      <c r="D80" s="12" t="s">
        <v>6</v>
      </c>
      <c r="E80" s="12" t="s">
        <v>6</v>
      </c>
      <c r="F80" s="12" t="s">
        <v>6</v>
      </c>
      <c r="G80" s="12" t="s">
        <v>6</v>
      </c>
      <c r="H80" s="12" t="s">
        <v>6</v>
      </c>
      <c r="I80" s="12" t="s">
        <v>6</v>
      </c>
      <c r="J80" s="12" t="s">
        <v>6</v>
      </c>
      <c r="K80" s="12">
        <f t="shared" si="1"/>
        <v>0</v>
      </c>
      <c r="L80" s="12"/>
    </row>
    <row r="81" spans="1:12" x14ac:dyDescent="0.25">
      <c r="A81" s="12">
        <v>79</v>
      </c>
      <c r="B81" s="12" t="s">
        <v>6</v>
      </c>
      <c r="C81" s="12" t="s">
        <v>6</v>
      </c>
      <c r="D81" s="12" t="s">
        <v>6</v>
      </c>
      <c r="E81" s="12" t="s">
        <v>6</v>
      </c>
      <c r="F81" s="12" t="s">
        <v>6</v>
      </c>
      <c r="G81" s="12" t="s">
        <v>6</v>
      </c>
      <c r="H81" s="12" t="s">
        <v>6</v>
      </c>
      <c r="I81" s="12" t="s">
        <v>6</v>
      </c>
      <c r="J81" s="12" t="s">
        <v>6</v>
      </c>
      <c r="K81" s="12">
        <f t="shared" si="1"/>
        <v>0</v>
      </c>
      <c r="L81" s="12"/>
    </row>
    <row r="82" spans="1:12" x14ac:dyDescent="0.25">
      <c r="A82" s="12">
        <v>80</v>
      </c>
      <c r="B82" s="12" t="s">
        <v>6</v>
      </c>
      <c r="C82" s="12" t="s">
        <v>6</v>
      </c>
      <c r="D82" s="12" t="s">
        <v>6</v>
      </c>
      <c r="E82" s="12" t="s">
        <v>6</v>
      </c>
      <c r="F82" s="12" t="s">
        <v>6</v>
      </c>
      <c r="G82" s="12" t="s">
        <v>6</v>
      </c>
      <c r="H82" s="12" t="s">
        <v>6</v>
      </c>
      <c r="I82" s="12" t="s">
        <v>6</v>
      </c>
      <c r="J82" s="12" t="s">
        <v>6</v>
      </c>
      <c r="K82" s="12">
        <f t="shared" si="1"/>
        <v>0</v>
      </c>
      <c r="L82" s="12"/>
    </row>
    <row r="83" spans="1:12" x14ac:dyDescent="0.25">
      <c r="A83" s="12">
        <v>81</v>
      </c>
      <c r="B83" s="12" t="s">
        <v>6</v>
      </c>
      <c r="C83" s="12" t="s">
        <v>6</v>
      </c>
      <c r="D83" s="12" t="s">
        <v>6</v>
      </c>
      <c r="E83" s="12" t="s">
        <v>6</v>
      </c>
      <c r="F83" s="12" t="s">
        <v>6</v>
      </c>
      <c r="G83" s="12" t="s">
        <v>6</v>
      </c>
      <c r="H83" s="12" t="s">
        <v>6</v>
      </c>
      <c r="I83" s="12" t="s">
        <v>6</v>
      </c>
      <c r="J83" s="12" t="s">
        <v>6</v>
      </c>
      <c r="K83" s="12">
        <f t="shared" si="1"/>
        <v>0</v>
      </c>
      <c r="L83" s="12"/>
    </row>
    <row r="84" spans="1:12" x14ac:dyDescent="0.25">
      <c r="A84" s="12">
        <v>82</v>
      </c>
      <c r="B84" s="12" t="s">
        <v>6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  <c r="J84" s="12" t="s">
        <v>6</v>
      </c>
      <c r="K84" s="12">
        <f t="shared" si="1"/>
        <v>0</v>
      </c>
      <c r="L84" s="12"/>
    </row>
    <row r="85" spans="1:12" x14ac:dyDescent="0.25">
      <c r="A85" s="12">
        <v>83</v>
      </c>
      <c r="B85" s="12" t="s">
        <v>6</v>
      </c>
      <c r="C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 t="s">
        <v>6</v>
      </c>
      <c r="J85" s="12" t="s">
        <v>6</v>
      </c>
      <c r="K85" s="12">
        <f t="shared" si="1"/>
        <v>0</v>
      </c>
      <c r="L85" s="12"/>
    </row>
    <row r="86" spans="1:12" x14ac:dyDescent="0.25">
      <c r="A86" s="12">
        <v>84</v>
      </c>
      <c r="B86" s="12" t="s">
        <v>6</v>
      </c>
      <c r="C86" s="12" t="s">
        <v>6</v>
      </c>
      <c r="D86" s="12" t="s">
        <v>6</v>
      </c>
      <c r="E86" s="12" t="s">
        <v>6</v>
      </c>
      <c r="F86" s="12" t="s">
        <v>6</v>
      </c>
      <c r="G86" s="12" t="s">
        <v>6</v>
      </c>
      <c r="H86" s="12" t="s">
        <v>6</v>
      </c>
      <c r="I86" s="12" t="s">
        <v>6</v>
      </c>
      <c r="J86" s="12" t="s">
        <v>6</v>
      </c>
      <c r="K86" s="12">
        <f t="shared" si="1"/>
        <v>0</v>
      </c>
      <c r="L86" s="12"/>
    </row>
    <row r="87" spans="1:12" x14ac:dyDescent="0.25">
      <c r="A87" s="51">
        <v>85</v>
      </c>
      <c r="B87" s="51" t="s">
        <v>6</v>
      </c>
      <c r="C87" s="51" t="s">
        <v>6</v>
      </c>
      <c r="D87" s="51" t="s">
        <v>6</v>
      </c>
      <c r="E87" s="51" t="s">
        <v>6</v>
      </c>
      <c r="F87" s="51" t="s">
        <v>6</v>
      </c>
      <c r="G87" s="51" t="s">
        <v>6</v>
      </c>
      <c r="H87" s="51" t="s">
        <v>6</v>
      </c>
      <c r="I87" s="51" t="s">
        <v>6</v>
      </c>
      <c r="J87" s="51" t="s">
        <v>6</v>
      </c>
      <c r="K87" s="51">
        <f t="shared" si="1"/>
        <v>0</v>
      </c>
      <c r="L87" s="51"/>
    </row>
    <row r="88" spans="1:12" x14ac:dyDescent="0.25">
      <c r="A88" s="51">
        <v>86</v>
      </c>
      <c r="B88" s="51" t="s">
        <v>6</v>
      </c>
      <c r="C88" s="51" t="s">
        <v>6</v>
      </c>
      <c r="D88" s="51" t="s">
        <v>6</v>
      </c>
      <c r="E88" s="51" t="s">
        <v>6</v>
      </c>
      <c r="F88" s="51" t="s">
        <v>6</v>
      </c>
      <c r="G88" s="51" t="s">
        <v>6</v>
      </c>
      <c r="H88" s="51" t="s">
        <v>6</v>
      </c>
      <c r="I88" s="51" t="s">
        <v>6</v>
      </c>
      <c r="J88" s="51" t="s">
        <v>6</v>
      </c>
      <c r="K88" s="51">
        <f t="shared" si="1"/>
        <v>0</v>
      </c>
      <c r="L88" s="51"/>
    </row>
    <row r="89" spans="1:12" x14ac:dyDescent="0.25">
      <c r="A89" s="51">
        <v>87</v>
      </c>
      <c r="B89" s="51" t="s">
        <v>6</v>
      </c>
      <c r="C89" s="51" t="s">
        <v>6</v>
      </c>
      <c r="D89" s="51" t="s">
        <v>6</v>
      </c>
      <c r="E89" s="51" t="s">
        <v>6</v>
      </c>
      <c r="F89" s="51" t="s">
        <v>6</v>
      </c>
      <c r="G89" s="51" t="s">
        <v>6</v>
      </c>
      <c r="H89" s="51" t="s">
        <v>6</v>
      </c>
      <c r="I89" s="51" t="s">
        <v>6</v>
      </c>
      <c r="J89" s="51" t="s">
        <v>6</v>
      </c>
      <c r="K89" s="51">
        <f t="shared" si="1"/>
        <v>0</v>
      </c>
      <c r="L89" s="51"/>
    </row>
    <row r="90" spans="1:12" x14ac:dyDescent="0.25">
      <c r="A90" s="51">
        <v>88</v>
      </c>
      <c r="B90" s="51" t="s">
        <v>6</v>
      </c>
      <c r="C90" s="51" t="s">
        <v>6</v>
      </c>
      <c r="D90" s="51" t="s">
        <v>6</v>
      </c>
      <c r="E90" s="51" t="s">
        <v>6</v>
      </c>
      <c r="F90" s="51" t="s">
        <v>6</v>
      </c>
      <c r="G90" s="51" t="s">
        <v>6</v>
      </c>
      <c r="H90" s="51" t="s">
        <v>6</v>
      </c>
      <c r="I90" s="51" t="s">
        <v>6</v>
      </c>
      <c r="J90" s="51" t="s">
        <v>6</v>
      </c>
      <c r="K90" s="51">
        <f t="shared" si="1"/>
        <v>0</v>
      </c>
      <c r="L90" s="51"/>
    </row>
    <row r="91" spans="1:12" x14ac:dyDescent="0.25">
      <c r="A91" s="51">
        <v>89</v>
      </c>
      <c r="B91" s="51" t="s">
        <v>6</v>
      </c>
      <c r="C91" s="51" t="s">
        <v>6</v>
      </c>
      <c r="D91" s="51" t="s">
        <v>6</v>
      </c>
      <c r="E91" s="51" t="s">
        <v>6</v>
      </c>
      <c r="F91" s="51" t="s">
        <v>6</v>
      </c>
      <c r="G91" s="51" t="s">
        <v>6</v>
      </c>
      <c r="H91" s="51" t="s">
        <v>6</v>
      </c>
      <c r="I91" s="51" t="s">
        <v>6</v>
      </c>
      <c r="J91" s="51" t="s">
        <v>6</v>
      </c>
      <c r="K91" s="51">
        <f t="shared" si="1"/>
        <v>0</v>
      </c>
      <c r="L91" s="51"/>
    </row>
    <row r="92" spans="1:12" x14ac:dyDescent="0.25">
      <c r="A92" s="51">
        <v>90</v>
      </c>
      <c r="B92" s="51" t="s">
        <v>6</v>
      </c>
      <c r="C92" s="51" t="s">
        <v>6</v>
      </c>
      <c r="D92" s="51" t="s">
        <v>6</v>
      </c>
      <c r="E92" s="51" t="s">
        <v>6</v>
      </c>
      <c r="F92" s="51" t="s">
        <v>6</v>
      </c>
      <c r="G92" s="51" t="s">
        <v>6</v>
      </c>
      <c r="H92" s="51" t="s">
        <v>6</v>
      </c>
      <c r="I92" s="51" t="s">
        <v>6</v>
      </c>
      <c r="J92" s="51" t="s">
        <v>6</v>
      </c>
      <c r="K92" s="51">
        <f t="shared" si="1"/>
        <v>0</v>
      </c>
      <c r="L92" s="51"/>
    </row>
    <row r="93" spans="1:12" x14ac:dyDescent="0.25">
      <c r="A93" s="51">
        <v>91</v>
      </c>
      <c r="B93" s="51" t="s">
        <v>6</v>
      </c>
      <c r="C93" s="51" t="s">
        <v>6</v>
      </c>
      <c r="D93" s="51" t="s">
        <v>6</v>
      </c>
      <c r="E93" s="51" t="s">
        <v>6</v>
      </c>
      <c r="F93" s="51" t="s">
        <v>6</v>
      </c>
      <c r="G93" s="51" t="s">
        <v>6</v>
      </c>
      <c r="H93" s="51" t="s">
        <v>6</v>
      </c>
      <c r="I93" s="51" t="s">
        <v>6</v>
      </c>
      <c r="J93" s="51" t="s">
        <v>6</v>
      </c>
      <c r="K93" s="51">
        <f t="shared" si="1"/>
        <v>0</v>
      </c>
      <c r="L93" s="51"/>
    </row>
    <row r="94" spans="1:12" x14ac:dyDescent="0.25">
      <c r="A94" s="51">
        <v>92</v>
      </c>
      <c r="B94" s="51" t="s">
        <v>6</v>
      </c>
      <c r="C94" s="51" t="s">
        <v>6</v>
      </c>
      <c r="D94" s="51" t="s">
        <v>6</v>
      </c>
      <c r="E94" s="51" t="s">
        <v>6</v>
      </c>
      <c r="F94" s="51" t="s">
        <v>6</v>
      </c>
      <c r="G94" s="51" t="s">
        <v>6</v>
      </c>
      <c r="H94" s="51" t="s">
        <v>6</v>
      </c>
      <c r="I94" s="51" t="s">
        <v>6</v>
      </c>
      <c r="J94" s="51" t="s">
        <v>6</v>
      </c>
      <c r="K94" s="51">
        <f t="shared" si="1"/>
        <v>0</v>
      </c>
      <c r="L94" s="51"/>
    </row>
    <row r="95" spans="1:12" x14ac:dyDescent="0.25">
      <c r="A95" s="51">
        <v>93</v>
      </c>
      <c r="B95" s="51" t="s">
        <v>6</v>
      </c>
      <c r="C95" s="51" t="s">
        <v>6</v>
      </c>
      <c r="D95" s="51" t="s">
        <v>6</v>
      </c>
      <c r="E95" s="51" t="s">
        <v>6</v>
      </c>
      <c r="F95" s="51" t="s">
        <v>6</v>
      </c>
      <c r="G95" s="51" t="s">
        <v>6</v>
      </c>
      <c r="H95" s="51" t="s">
        <v>6</v>
      </c>
      <c r="I95" s="51" t="s">
        <v>6</v>
      </c>
      <c r="J95" s="51" t="s">
        <v>6</v>
      </c>
      <c r="K95" s="51">
        <f t="shared" si="1"/>
        <v>0</v>
      </c>
      <c r="L95" s="51"/>
    </row>
    <row r="96" spans="1:12" x14ac:dyDescent="0.25">
      <c r="A96" s="51">
        <v>94</v>
      </c>
      <c r="B96" s="51" t="s">
        <v>6</v>
      </c>
      <c r="C96" s="51" t="s">
        <v>6</v>
      </c>
      <c r="D96" s="51" t="s">
        <v>6</v>
      </c>
      <c r="E96" s="51" t="s">
        <v>6</v>
      </c>
      <c r="F96" s="51" t="s">
        <v>6</v>
      </c>
      <c r="G96" s="51" t="s">
        <v>6</v>
      </c>
      <c r="H96" s="51" t="s">
        <v>6</v>
      </c>
      <c r="I96" s="51" t="s">
        <v>6</v>
      </c>
      <c r="J96" s="51" t="s">
        <v>6</v>
      </c>
      <c r="K96" s="51">
        <f t="shared" si="1"/>
        <v>0</v>
      </c>
      <c r="L96" s="51"/>
    </row>
    <row r="97" spans="1:12" x14ac:dyDescent="0.25">
      <c r="A97" s="51">
        <v>95</v>
      </c>
      <c r="B97" s="51" t="s">
        <v>6</v>
      </c>
      <c r="C97" s="51" t="s">
        <v>6</v>
      </c>
      <c r="D97" s="51" t="s">
        <v>6</v>
      </c>
      <c r="E97" s="51" t="s">
        <v>6</v>
      </c>
      <c r="F97" s="51" t="s">
        <v>6</v>
      </c>
      <c r="G97" s="51" t="s">
        <v>6</v>
      </c>
      <c r="H97" s="51" t="s">
        <v>6</v>
      </c>
      <c r="I97" s="51" t="s">
        <v>6</v>
      </c>
      <c r="J97" s="51" t="s">
        <v>6</v>
      </c>
      <c r="K97" s="51">
        <f t="shared" si="1"/>
        <v>0</v>
      </c>
      <c r="L97" s="51"/>
    </row>
    <row r="98" spans="1:12" x14ac:dyDescent="0.25">
      <c r="A98" s="51">
        <v>96</v>
      </c>
      <c r="B98" s="51" t="s">
        <v>6</v>
      </c>
      <c r="C98" s="51" t="s">
        <v>6</v>
      </c>
      <c r="D98" s="51" t="s">
        <v>6</v>
      </c>
      <c r="E98" s="51" t="s">
        <v>6</v>
      </c>
      <c r="F98" s="51" t="s">
        <v>6</v>
      </c>
      <c r="G98" s="51" t="s">
        <v>6</v>
      </c>
      <c r="H98" s="51" t="s">
        <v>6</v>
      </c>
      <c r="I98" s="51" t="s">
        <v>6</v>
      </c>
      <c r="J98" s="51" t="s">
        <v>6</v>
      </c>
      <c r="K98" s="51">
        <f t="shared" si="1"/>
        <v>0</v>
      </c>
      <c r="L98" s="51"/>
    </row>
    <row r="99" spans="1:12" x14ac:dyDescent="0.25">
      <c r="A99" s="51">
        <v>97</v>
      </c>
      <c r="B99" s="51" t="s">
        <v>6</v>
      </c>
      <c r="C99" s="51" t="s">
        <v>6</v>
      </c>
      <c r="D99" s="51" t="s">
        <v>6</v>
      </c>
      <c r="E99" s="51" t="s">
        <v>6</v>
      </c>
      <c r="F99" s="51" t="s">
        <v>6</v>
      </c>
      <c r="G99" s="51" t="s">
        <v>6</v>
      </c>
      <c r="H99" s="51" t="s">
        <v>6</v>
      </c>
      <c r="I99" s="51" t="s">
        <v>6</v>
      </c>
      <c r="J99" s="51" t="s">
        <v>6</v>
      </c>
      <c r="K99" s="51">
        <f t="shared" si="1"/>
        <v>0</v>
      </c>
      <c r="L99" s="51"/>
    </row>
    <row r="100" spans="1:12" x14ac:dyDescent="0.25">
      <c r="A100" s="51">
        <v>98</v>
      </c>
      <c r="B100" s="51" t="s">
        <v>6</v>
      </c>
      <c r="C100" s="51" t="s">
        <v>6</v>
      </c>
      <c r="D100" s="51" t="s">
        <v>6</v>
      </c>
      <c r="E100" s="51" t="s">
        <v>6</v>
      </c>
      <c r="F100" s="51" t="s">
        <v>6</v>
      </c>
      <c r="G100" s="51" t="s">
        <v>6</v>
      </c>
      <c r="H100" s="51" t="s">
        <v>6</v>
      </c>
      <c r="I100" s="51" t="s">
        <v>6</v>
      </c>
      <c r="J100" s="51" t="s">
        <v>6</v>
      </c>
      <c r="K100" s="51">
        <f t="shared" si="1"/>
        <v>0</v>
      </c>
      <c r="L100" s="51"/>
    </row>
    <row r="101" spans="1:12" x14ac:dyDescent="0.25">
      <c r="A101" s="51">
        <v>99</v>
      </c>
      <c r="B101" s="51" t="s">
        <v>6</v>
      </c>
      <c r="C101" s="51" t="s">
        <v>6</v>
      </c>
      <c r="D101" s="51" t="s">
        <v>6</v>
      </c>
      <c r="E101" s="51" t="s">
        <v>6</v>
      </c>
      <c r="F101" s="51" t="s">
        <v>6</v>
      </c>
      <c r="G101" s="51" t="s">
        <v>6</v>
      </c>
      <c r="H101" s="51" t="s">
        <v>6</v>
      </c>
      <c r="I101" s="51" t="s">
        <v>6</v>
      </c>
      <c r="J101" s="51" t="s">
        <v>6</v>
      </c>
      <c r="K101" s="51">
        <f t="shared" si="1"/>
        <v>0</v>
      </c>
      <c r="L101" s="51"/>
    </row>
    <row r="102" spans="1:12" x14ac:dyDescent="0.25">
      <c r="A102" s="51">
        <v>100</v>
      </c>
      <c r="B102" s="51" t="s">
        <v>6</v>
      </c>
      <c r="C102" s="51" t="s">
        <v>6</v>
      </c>
      <c r="D102" s="51" t="s">
        <v>6</v>
      </c>
      <c r="E102" s="51" t="s">
        <v>6</v>
      </c>
      <c r="F102" s="51" t="s">
        <v>6</v>
      </c>
      <c r="G102" s="51" t="s">
        <v>6</v>
      </c>
      <c r="H102" s="51" t="s">
        <v>6</v>
      </c>
      <c r="I102" s="51" t="s">
        <v>6</v>
      </c>
      <c r="J102" s="51" t="s">
        <v>6</v>
      </c>
      <c r="K102" s="51">
        <f t="shared" si="1"/>
        <v>0</v>
      </c>
      <c r="L102" s="51"/>
    </row>
    <row r="103" spans="1:12" x14ac:dyDescent="0.25">
      <c r="A103" s="51">
        <v>101</v>
      </c>
      <c r="B103" s="51" t="s">
        <v>6</v>
      </c>
      <c r="C103" s="51" t="s">
        <v>6</v>
      </c>
      <c r="D103" s="51" t="s">
        <v>6</v>
      </c>
      <c r="E103" s="51" t="s">
        <v>6</v>
      </c>
      <c r="F103" s="51" t="s">
        <v>6</v>
      </c>
      <c r="G103" s="51" t="s">
        <v>6</v>
      </c>
      <c r="H103" s="51" t="s">
        <v>6</v>
      </c>
      <c r="I103" s="51" t="s">
        <v>6</v>
      </c>
      <c r="J103" s="51" t="s">
        <v>6</v>
      </c>
      <c r="K103" s="51">
        <f t="shared" si="1"/>
        <v>0</v>
      </c>
      <c r="L103" s="51"/>
    </row>
    <row r="104" spans="1:12" x14ac:dyDescent="0.25">
      <c r="A104" s="51">
        <v>102</v>
      </c>
      <c r="B104" s="51" t="s">
        <v>6</v>
      </c>
      <c r="C104" s="51" t="s">
        <v>6</v>
      </c>
      <c r="D104" s="51" t="s">
        <v>6</v>
      </c>
      <c r="E104" s="51" t="s">
        <v>6</v>
      </c>
      <c r="F104" s="51" t="s">
        <v>6</v>
      </c>
      <c r="G104" s="51" t="s">
        <v>6</v>
      </c>
      <c r="H104" s="51" t="s">
        <v>6</v>
      </c>
      <c r="I104" s="51" t="s">
        <v>6</v>
      </c>
      <c r="J104" s="51" t="s">
        <v>6</v>
      </c>
      <c r="K104" s="51">
        <f t="shared" si="1"/>
        <v>0</v>
      </c>
      <c r="L104" s="51"/>
    </row>
    <row r="105" spans="1:12" x14ac:dyDescent="0.25">
      <c r="A105" s="51">
        <v>103</v>
      </c>
      <c r="B105" s="51" t="s">
        <v>6</v>
      </c>
      <c r="C105" s="51" t="s">
        <v>6</v>
      </c>
      <c r="D105" s="51" t="s">
        <v>6</v>
      </c>
      <c r="E105" s="51" t="s">
        <v>6</v>
      </c>
      <c r="F105" s="51" t="s">
        <v>6</v>
      </c>
      <c r="G105" s="51" t="s">
        <v>6</v>
      </c>
      <c r="H105" s="51" t="s">
        <v>6</v>
      </c>
      <c r="I105" s="51" t="s">
        <v>6</v>
      </c>
      <c r="J105" s="51" t="s">
        <v>6</v>
      </c>
      <c r="K105" s="51">
        <f t="shared" si="1"/>
        <v>0</v>
      </c>
      <c r="L105" s="51"/>
    </row>
    <row r="106" spans="1:12" x14ac:dyDescent="0.25">
      <c r="A106" s="51">
        <v>104</v>
      </c>
      <c r="B106" s="51" t="s">
        <v>6</v>
      </c>
      <c r="C106" s="51" t="s">
        <v>6</v>
      </c>
      <c r="D106" s="51" t="s">
        <v>6</v>
      </c>
      <c r="E106" s="51" t="s">
        <v>6</v>
      </c>
      <c r="F106" s="51" t="s">
        <v>6</v>
      </c>
      <c r="G106" s="51" t="s">
        <v>6</v>
      </c>
      <c r="H106" s="51" t="s">
        <v>6</v>
      </c>
      <c r="I106" s="51" t="s">
        <v>6</v>
      </c>
      <c r="J106" s="51" t="s">
        <v>6</v>
      </c>
      <c r="K106" s="51">
        <f t="shared" si="1"/>
        <v>0</v>
      </c>
      <c r="L106" s="51"/>
    </row>
    <row r="107" spans="1:12" x14ac:dyDescent="0.25">
      <c r="A107" s="51">
        <v>105</v>
      </c>
      <c r="B107" s="51" t="s">
        <v>6</v>
      </c>
      <c r="C107" s="51" t="s">
        <v>6</v>
      </c>
      <c r="D107" s="51" t="s">
        <v>6</v>
      </c>
      <c r="E107" s="51" t="s">
        <v>6</v>
      </c>
      <c r="F107" s="51" t="s">
        <v>6</v>
      </c>
      <c r="G107" s="51" t="s">
        <v>6</v>
      </c>
      <c r="H107" s="51" t="s">
        <v>6</v>
      </c>
      <c r="I107" s="51" t="s">
        <v>6</v>
      </c>
      <c r="J107" s="51" t="s">
        <v>6</v>
      </c>
      <c r="K107" s="51">
        <f t="shared" si="1"/>
        <v>0</v>
      </c>
      <c r="L107" s="51"/>
    </row>
    <row r="108" spans="1:12" x14ac:dyDescent="0.25">
      <c r="A108" s="51">
        <v>106</v>
      </c>
      <c r="B108" s="51" t="s">
        <v>6</v>
      </c>
      <c r="C108" s="51" t="s">
        <v>6</v>
      </c>
      <c r="D108" s="51" t="s">
        <v>6</v>
      </c>
      <c r="E108" s="51" t="s">
        <v>6</v>
      </c>
      <c r="F108" s="51" t="s">
        <v>6</v>
      </c>
      <c r="G108" s="51" t="s">
        <v>6</v>
      </c>
      <c r="H108" s="51" t="s">
        <v>6</v>
      </c>
      <c r="I108" s="51" t="s">
        <v>6</v>
      </c>
      <c r="J108" s="51" t="s">
        <v>6</v>
      </c>
      <c r="K108" s="51">
        <f t="shared" si="1"/>
        <v>0</v>
      </c>
      <c r="L108" s="51"/>
    </row>
    <row r="109" spans="1:12" x14ac:dyDescent="0.25">
      <c r="A109" s="51">
        <v>107</v>
      </c>
      <c r="B109" s="51" t="s">
        <v>6</v>
      </c>
      <c r="C109" s="51" t="s">
        <v>6</v>
      </c>
      <c r="D109" s="51" t="s">
        <v>6</v>
      </c>
      <c r="E109" s="51" t="s">
        <v>6</v>
      </c>
      <c r="F109" s="51" t="s">
        <v>6</v>
      </c>
      <c r="G109" s="51" t="s">
        <v>6</v>
      </c>
      <c r="H109" s="51" t="s">
        <v>6</v>
      </c>
      <c r="I109" s="51" t="s">
        <v>6</v>
      </c>
      <c r="J109" s="51" t="s">
        <v>6</v>
      </c>
      <c r="K109" s="51">
        <f t="shared" si="1"/>
        <v>0</v>
      </c>
      <c r="L109" s="51"/>
    </row>
    <row r="110" spans="1:12" x14ac:dyDescent="0.25">
      <c r="A110" s="51">
        <v>108</v>
      </c>
      <c r="B110" s="51" t="s">
        <v>6</v>
      </c>
      <c r="C110" s="51" t="s">
        <v>6</v>
      </c>
      <c r="D110" s="51" t="s">
        <v>6</v>
      </c>
      <c r="E110" s="51" t="s">
        <v>6</v>
      </c>
      <c r="F110" s="51" t="s">
        <v>6</v>
      </c>
      <c r="G110" s="51" t="s">
        <v>6</v>
      </c>
      <c r="H110" s="51" t="s">
        <v>6</v>
      </c>
      <c r="I110" s="51" t="s">
        <v>6</v>
      </c>
      <c r="J110" s="51" t="s">
        <v>6</v>
      </c>
      <c r="K110" s="51">
        <f t="shared" si="1"/>
        <v>0</v>
      </c>
      <c r="L110" s="51"/>
    </row>
    <row r="111" spans="1:12" x14ac:dyDescent="0.25">
      <c r="A111" s="51">
        <v>109</v>
      </c>
      <c r="B111" s="51" t="s">
        <v>6</v>
      </c>
      <c r="C111" s="51" t="s">
        <v>6</v>
      </c>
      <c r="D111" s="51" t="s">
        <v>6</v>
      </c>
      <c r="E111" s="51" t="s">
        <v>6</v>
      </c>
      <c r="F111" s="51" t="s">
        <v>6</v>
      </c>
      <c r="G111" s="51" t="s">
        <v>6</v>
      </c>
      <c r="H111" s="51" t="s">
        <v>6</v>
      </c>
      <c r="I111" s="51" t="s">
        <v>6</v>
      </c>
      <c r="J111" s="51" t="s">
        <v>6</v>
      </c>
      <c r="K111" s="51">
        <f t="shared" si="1"/>
        <v>0</v>
      </c>
      <c r="L111" s="51"/>
    </row>
    <row r="112" spans="1:12" x14ac:dyDescent="0.25">
      <c r="A112" s="51">
        <v>110</v>
      </c>
      <c r="B112" s="51" t="s">
        <v>6</v>
      </c>
      <c r="C112" s="51" t="s">
        <v>6</v>
      </c>
      <c r="D112" s="51" t="s">
        <v>6</v>
      </c>
      <c r="E112" s="51" t="s">
        <v>6</v>
      </c>
      <c r="F112" s="51" t="s">
        <v>6</v>
      </c>
      <c r="G112" s="51" t="s">
        <v>6</v>
      </c>
      <c r="H112" s="51" t="s">
        <v>6</v>
      </c>
      <c r="I112" s="51" t="s">
        <v>6</v>
      </c>
      <c r="J112" s="51" t="s">
        <v>6</v>
      </c>
      <c r="K112" s="51">
        <f t="shared" si="1"/>
        <v>0</v>
      </c>
      <c r="L112" s="51"/>
    </row>
    <row r="113" spans="1:12" x14ac:dyDescent="0.25">
      <c r="A113" s="51">
        <v>111</v>
      </c>
      <c r="B113" s="51" t="s">
        <v>6</v>
      </c>
      <c r="C113" s="51" t="s">
        <v>6</v>
      </c>
      <c r="D113" s="51" t="s">
        <v>6</v>
      </c>
      <c r="E113" s="51" t="s">
        <v>6</v>
      </c>
      <c r="F113" s="51" t="s">
        <v>6</v>
      </c>
      <c r="G113" s="51" t="s">
        <v>6</v>
      </c>
      <c r="H113" s="51" t="s">
        <v>6</v>
      </c>
      <c r="I113" s="51" t="s">
        <v>6</v>
      </c>
      <c r="J113" s="51" t="s">
        <v>6</v>
      </c>
      <c r="K113" s="51">
        <f t="shared" si="1"/>
        <v>0</v>
      </c>
      <c r="L113" s="51"/>
    </row>
    <row r="114" spans="1:12" x14ac:dyDescent="0.25">
      <c r="A114" s="51">
        <v>112</v>
      </c>
      <c r="B114" s="51" t="s">
        <v>6</v>
      </c>
      <c r="C114" s="51" t="s">
        <v>6</v>
      </c>
      <c r="D114" s="51" t="s">
        <v>6</v>
      </c>
      <c r="E114" s="51" t="s">
        <v>6</v>
      </c>
      <c r="F114" s="51" t="s">
        <v>6</v>
      </c>
      <c r="G114" s="51" t="s">
        <v>6</v>
      </c>
      <c r="H114" s="51" t="s">
        <v>6</v>
      </c>
      <c r="I114" s="51" t="s">
        <v>6</v>
      </c>
      <c r="J114" s="51" t="s">
        <v>6</v>
      </c>
      <c r="K114" s="51">
        <f t="shared" si="1"/>
        <v>0</v>
      </c>
      <c r="L114" s="51"/>
    </row>
    <row r="115" spans="1:12" x14ac:dyDescent="0.25">
      <c r="A115" s="51">
        <v>113</v>
      </c>
      <c r="B115" s="51" t="s">
        <v>6</v>
      </c>
      <c r="C115" s="51" t="s">
        <v>6</v>
      </c>
      <c r="D115" s="51" t="s">
        <v>6</v>
      </c>
      <c r="E115" s="51" t="s">
        <v>6</v>
      </c>
      <c r="F115" s="51" t="s">
        <v>6</v>
      </c>
      <c r="G115" s="51" t="s">
        <v>6</v>
      </c>
      <c r="H115" s="51" t="s">
        <v>6</v>
      </c>
      <c r="I115" s="51" t="s">
        <v>6</v>
      </c>
      <c r="J115" s="51" t="s">
        <v>6</v>
      </c>
      <c r="K115" s="51">
        <f t="shared" si="1"/>
        <v>0</v>
      </c>
      <c r="L115" s="51"/>
    </row>
    <row r="116" spans="1:12" x14ac:dyDescent="0.25">
      <c r="A116" s="51">
        <v>114</v>
      </c>
      <c r="B116" s="51" t="s">
        <v>6</v>
      </c>
      <c r="C116" s="51" t="s">
        <v>6</v>
      </c>
      <c r="D116" s="51" t="s">
        <v>6</v>
      </c>
      <c r="E116" s="51" t="s">
        <v>6</v>
      </c>
      <c r="F116" s="51" t="s">
        <v>6</v>
      </c>
      <c r="G116" s="51" t="s">
        <v>6</v>
      </c>
      <c r="H116" s="51" t="s">
        <v>6</v>
      </c>
      <c r="I116" s="51" t="s">
        <v>6</v>
      </c>
      <c r="J116" s="51" t="s">
        <v>6</v>
      </c>
      <c r="K116" s="51">
        <f t="shared" si="1"/>
        <v>0</v>
      </c>
      <c r="L116" s="51"/>
    </row>
    <row r="117" spans="1:12" x14ac:dyDescent="0.25">
      <c r="A117" s="51">
        <v>115</v>
      </c>
      <c r="B117" s="51" t="s">
        <v>6</v>
      </c>
      <c r="C117" s="51" t="s">
        <v>6</v>
      </c>
      <c r="D117" s="51" t="s">
        <v>6</v>
      </c>
      <c r="E117" s="51" t="s">
        <v>6</v>
      </c>
      <c r="F117" s="51" t="s">
        <v>6</v>
      </c>
      <c r="G117" s="51" t="s">
        <v>6</v>
      </c>
      <c r="H117" s="51" t="s">
        <v>6</v>
      </c>
      <c r="I117" s="51" t="s">
        <v>6</v>
      </c>
      <c r="J117" s="51" t="s">
        <v>6</v>
      </c>
      <c r="K117" s="51">
        <f t="shared" si="1"/>
        <v>0</v>
      </c>
      <c r="L117" s="51"/>
    </row>
    <row r="118" spans="1:12" x14ac:dyDescent="0.25">
      <c r="A118" s="51">
        <v>116</v>
      </c>
      <c r="B118" s="51" t="s">
        <v>6</v>
      </c>
      <c r="C118" s="51" t="s">
        <v>6</v>
      </c>
      <c r="D118" s="51" t="s">
        <v>6</v>
      </c>
      <c r="E118" s="51" t="s">
        <v>6</v>
      </c>
      <c r="F118" s="51" t="s">
        <v>6</v>
      </c>
      <c r="G118" s="51" t="s">
        <v>6</v>
      </c>
      <c r="H118" s="51" t="s">
        <v>6</v>
      </c>
      <c r="I118" s="51" t="s">
        <v>6</v>
      </c>
      <c r="J118" s="51" t="s">
        <v>6</v>
      </c>
      <c r="K118" s="51">
        <f t="shared" si="1"/>
        <v>0</v>
      </c>
      <c r="L118" s="51"/>
    </row>
    <row r="119" spans="1:12" x14ac:dyDescent="0.25">
      <c r="A119" s="51">
        <v>117</v>
      </c>
      <c r="B119" s="51" t="s">
        <v>6</v>
      </c>
      <c r="C119" s="51" t="s">
        <v>6</v>
      </c>
      <c r="D119" s="51" t="s">
        <v>6</v>
      </c>
      <c r="E119" s="51" t="s">
        <v>6</v>
      </c>
      <c r="F119" s="51" t="s">
        <v>6</v>
      </c>
      <c r="G119" s="51" t="s">
        <v>6</v>
      </c>
      <c r="H119" s="51" t="s">
        <v>6</v>
      </c>
      <c r="I119" s="51" t="s">
        <v>6</v>
      </c>
      <c r="J119" s="51" t="s">
        <v>6</v>
      </c>
      <c r="K119" s="51">
        <f t="shared" si="1"/>
        <v>0</v>
      </c>
      <c r="L119" s="51"/>
    </row>
    <row r="120" spans="1:12" x14ac:dyDescent="0.25">
      <c r="A120" s="51">
        <v>118</v>
      </c>
      <c r="B120" s="51" t="s">
        <v>6</v>
      </c>
      <c r="C120" s="51" t="s">
        <v>6</v>
      </c>
      <c r="D120" s="51" t="s">
        <v>6</v>
      </c>
      <c r="E120" s="51" t="s">
        <v>6</v>
      </c>
      <c r="F120" s="51" t="s">
        <v>6</v>
      </c>
      <c r="G120" s="51" t="s">
        <v>6</v>
      </c>
      <c r="H120" s="51" t="s">
        <v>6</v>
      </c>
      <c r="I120" s="51" t="s">
        <v>6</v>
      </c>
      <c r="J120" s="51" t="s">
        <v>6</v>
      </c>
      <c r="K120" s="51">
        <f t="shared" si="1"/>
        <v>0</v>
      </c>
      <c r="L120" s="51"/>
    </row>
    <row r="121" spans="1:12" x14ac:dyDescent="0.25">
      <c r="A121" s="51">
        <v>119</v>
      </c>
      <c r="B121" s="51" t="s">
        <v>6</v>
      </c>
      <c r="C121" s="51" t="s">
        <v>6</v>
      </c>
      <c r="D121" s="51" t="s">
        <v>6</v>
      </c>
      <c r="E121" s="51" t="s">
        <v>6</v>
      </c>
      <c r="F121" s="51" t="s">
        <v>6</v>
      </c>
      <c r="G121" s="51" t="s">
        <v>6</v>
      </c>
      <c r="H121" s="51" t="s">
        <v>6</v>
      </c>
      <c r="I121" s="51" t="s">
        <v>6</v>
      </c>
      <c r="J121" s="51" t="s">
        <v>6</v>
      </c>
      <c r="K121" s="51">
        <f t="shared" si="1"/>
        <v>0</v>
      </c>
      <c r="L121" s="51"/>
    </row>
    <row r="122" spans="1:12" x14ac:dyDescent="0.25">
      <c r="A122" s="51">
        <v>120</v>
      </c>
      <c r="B122" s="51" t="s">
        <v>6</v>
      </c>
      <c r="C122" s="51" t="s">
        <v>6</v>
      </c>
      <c r="D122" s="51" t="s">
        <v>6</v>
      </c>
      <c r="E122" s="51" t="s">
        <v>6</v>
      </c>
      <c r="F122" s="51" t="s">
        <v>6</v>
      </c>
      <c r="G122" s="51" t="s">
        <v>6</v>
      </c>
      <c r="H122" s="51" t="s">
        <v>6</v>
      </c>
      <c r="I122" s="51" t="s">
        <v>6</v>
      </c>
      <c r="J122" s="51" t="s">
        <v>6</v>
      </c>
      <c r="K122" s="51">
        <f t="shared" si="1"/>
        <v>0</v>
      </c>
      <c r="L122" s="51"/>
    </row>
    <row r="123" spans="1:12" x14ac:dyDescent="0.25">
      <c r="A123" s="51">
        <v>121</v>
      </c>
      <c r="B123" s="51" t="s">
        <v>6</v>
      </c>
      <c r="C123" s="51" t="s">
        <v>6</v>
      </c>
      <c r="D123" s="51" t="s">
        <v>6</v>
      </c>
      <c r="E123" s="51" t="s">
        <v>6</v>
      </c>
      <c r="F123" s="51" t="s">
        <v>6</v>
      </c>
      <c r="G123" s="51" t="s">
        <v>6</v>
      </c>
      <c r="H123" s="51" t="s">
        <v>6</v>
      </c>
      <c r="I123" s="51" t="s">
        <v>6</v>
      </c>
      <c r="J123" s="51" t="s">
        <v>6</v>
      </c>
      <c r="K123" s="51">
        <f t="shared" si="1"/>
        <v>0</v>
      </c>
      <c r="L123" s="51"/>
    </row>
    <row r="124" spans="1:12" x14ac:dyDescent="0.25">
      <c r="A124" s="51">
        <v>122</v>
      </c>
      <c r="B124" s="51" t="s">
        <v>6</v>
      </c>
      <c r="C124" s="51" t="s">
        <v>6</v>
      </c>
      <c r="D124" s="51" t="s">
        <v>6</v>
      </c>
      <c r="E124" s="51" t="s">
        <v>6</v>
      </c>
      <c r="F124" s="51" t="s">
        <v>6</v>
      </c>
      <c r="G124" s="51" t="s">
        <v>6</v>
      </c>
      <c r="H124" s="51" t="s">
        <v>6</v>
      </c>
      <c r="I124" s="51" t="s">
        <v>6</v>
      </c>
      <c r="J124" s="51" t="s">
        <v>6</v>
      </c>
      <c r="K124" s="51">
        <f t="shared" si="1"/>
        <v>0</v>
      </c>
      <c r="L124" s="51"/>
    </row>
    <row r="125" spans="1:12" x14ac:dyDescent="0.25">
      <c r="A125" s="51">
        <v>123</v>
      </c>
      <c r="B125" s="51" t="s">
        <v>6</v>
      </c>
      <c r="C125" s="51" t="s">
        <v>6</v>
      </c>
      <c r="D125" s="51" t="s">
        <v>6</v>
      </c>
      <c r="E125" s="51" t="s">
        <v>6</v>
      </c>
      <c r="F125" s="51" t="s">
        <v>6</v>
      </c>
      <c r="G125" s="51" t="s">
        <v>6</v>
      </c>
      <c r="H125" s="51" t="s">
        <v>6</v>
      </c>
      <c r="I125" s="51" t="s">
        <v>6</v>
      </c>
      <c r="J125" s="51" t="s">
        <v>6</v>
      </c>
      <c r="K125" s="51">
        <f t="shared" si="1"/>
        <v>0</v>
      </c>
      <c r="L125" s="51"/>
    </row>
    <row r="126" spans="1:12" x14ac:dyDescent="0.25">
      <c r="A126" s="51">
        <v>124</v>
      </c>
      <c r="B126" s="51" t="s">
        <v>6</v>
      </c>
      <c r="C126" s="51" t="s">
        <v>6</v>
      </c>
      <c r="D126" s="51" t="s">
        <v>6</v>
      </c>
      <c r="E126" s="51" t="s">
        <v>6</v>
      </c>
      <c r="F126" s="51" t="s">
        <v>6</v>
      </c>
      <c r="G126" s="51" t="s">
        <v>6</v>
      </c>
      <c r="H126" s="51" t="s">
        <v>6</v>
      </c>
      <c r="I126" s="51" t="s">
        <v>6</v>
      </c>
      <c r="J126" s="51" t="s">
        <v>6</v>
      </c>
      <c r="K126" s="51">
        <f t="shared" si="1"/>
        <v>0</v>
      </c>
      <c r="L126" s="51"/>
    </row>
    <row r="127" spans="1:12" x14ac:dyDescent="0.25">
      <c r="A127" s="51">
        <v>125</v>
      </c>
      <c r="B127" s="51" t="s">
        <v>6</v>
      </c>
      <c r="C127" s="51" t="s">
        <v>6</v>
      </c>
      <c r="D127" s="51" t="s">
        <v>6</v>
      </c>
      <c r="E127" s="51" t="s">
        <v>6</v>
      </c>
      <c r="F127" s="51" t="s">
        <v>6</v>
      </c>
      <c r="G127" s="51" t="s">
        <v>6</v>
      </c>
      <c r="H127" s="51" t="s">
        <v>6</v>
      </c>
      <c r="I127" s="51" t="s">
        <v>6</v>
      </c>
      <c r="J127" s="51" t="s">
        <v>6</v>
      </c>
      <c r="K127" s="51">
        <f t="shared" si="1"/>
        <v>0</v>
      </c>
      <c r="L127" s="51"/>
    </row>
    <row r="128" spans="1:12" x14ac:dyDescent="0.25">
      <c r="A128" s="51">
        <v>126</v>
      </c>
      <c r="B128" s="51" t="s">
        <v>6</v>
      </c>
      <c r="C128" s="51" t="s">
        <v>6</v>
      </c>
      <c r="D128" s="51" t="s">
        <v>6</v>
      </c>
      <c r="E128" s="51" t="s">
        <v>6</v>
      </c>
      <c r="F128" s="51" t="s">
        <v>6</v>
      </c>
      <c r="G128" s="51" t="s">
        <v>6</v>
      </c>
      <c r="H128" s="51" t="s">
        <v>6</v>
      </c>
      <c r="I128" s="51" t="s">
        <v>6</v>
      </c>
      <c r="J128" s="51" t="s">
        <v>6</v>
      </c>
      <c r="K128" s="51">
        <f t="shared" si="1"/>
        <v>0</v>
      </c>
      <c r="L128" s="51"/>
    </row>
    <row r="129" spans="1:12" x14ac:dyDescent="0.25">
      <c r="A129" s="51">
        <v>127</v>
      </c>
      <c r="B129" s="51" t="s">
        <v>6</v>
      </c>
      <c r="C129" s="51" t="s">
        <v>6</v>
      </c>
      <c r="D129" s="51" t="s">
        <v>6</v>
      </c>
      <c r="E129" s="51" t="s">
        <v>6</v>
      </c>
      <c r="F129" s="51" t="s">
        <v>6</v>
      </c>
      <c r="G129" s="51" t="s">
        <v>6</v>
      </c>
      <c r="H129" s="51" t="s">
        <v>6</v>
      </c>
      <c r="I129" s="51" t="s">
        <v>6</v>
      </c>
      <c r="J129" s="51" t="s">
        <v>6</v>
      </c>
      <c r="K129" s="51">
        <f t="shared" si="1"/>
        <v>0</v>
      </c>
      <c r="L129" s="51"/>
    </row>
    <row r="130" spans="1:12" x14ac:dyDescent="0.25">
      <c r="A130" s="51">
        <v>128</v>
      </c>
      <c r="B130" s="51" t="s">
        <v>6</v>
      </c>
      <c r="C130" s="51" t="s">
        <v>6</v>
      </c>
      <c r="D130" s="51" t="s">
        <v>6</v>
      </c>
      <c r="E130" s="51" t="s">
        <v>6</v>
      </c>
      <c r="F130" s="51" t="s">
        <v>6</v>
      </c>
      <c r="G130" s="51" t="s">
        <v>6</v>
      </c>
      <c r="H130" s="51" t="s">
        <v>6</v>
      </c>
      <c r="I130" s="51" t="s">
        <v>6</v>
      </c>
      <c r="J130" s="51" t="s">
        <v>6</v>
      </c>
      <c r="K130" s="51">
        <f t="shared" si="1"/>
        <v>0</v>
      </c>
      <c r="L130" s="51"/>
    </row>
    <row r="131" spans="1:12" x14ac:dyDescent="0.25">
      <c r="A131" s="51">
        <v>129</v>
      </c>
      <c r="B131" s="51" t="s">
        <v>6</v>
      </c>
      <c r="C131" s="51" t="s">
        <v>6</v>
      </c>
      <c r="D131" s="51" t="s">
        <v>6</v>
      </c>
      <c r="E131" s="51" t="s">
        <v>6</v>
      </c>
      <c r="F131" s="51" t="s">
        <v>6</v>
      </c>
      <c r="G131" s="51" t="s">
        <v>6</v>
      </c>
      <c r="H131" s="51" t="s">
        <v>6</v>
      </c>
      <c r="I131" s="51" t="s">
        <v>6</v>
      </c>
      <c r="J131" s="51" t="s">
        <v>6</v>
      </c>
      <c r="K131" s="51">
        <f t="shared" ref="K131:K194" si="2">IF(J131=L$1,0,99)</f>
        <v>0</v>
      </c>
      <c r="L131" s="51"/>
    </row>
    <row r="132" spans="1:12" x14ac:dyDescent="0.25">
      <c r="A132" s="51">
        <v>130</v>
      </c>
      <c r="B132" s="51" t="s">
        <v>6</v>
      </c>
      <c r="C132" s="51" t="s">
        <v>6</v>
      </c>
      <c r="D132" s="51" t="s">
        <v>6</v>
      </c>
      <c r="E132" s="51" t="s">
        <v>6</v>
      </c>
      <c r="F132" s="51" t="s">
        <v>6</v>
      </c>
      <c r="G132" s="51" t="s">
        <v>6</v>
      </c>
      <c r="H132" s="51" t="s">
        <v>6</v>
      </c>
      <c r="I132" s="51" t="s">
        <v>6</v>
      </c>
      <c r="J132" s="51" t="s">
        <v>6</v>
      </c>
      <c r="K132" s="51">
        <f t="shared" si="2"/>
        <v>0</v>
      </c>
      <c r="L132" s="51"/>
    </row>
    <row r="133" spans="1:12" x14ac:dyDescent="0.25">
      <c r="A133" s="51">
        <v>131</v>
      </c>
      <c r="B133" s="51" t="s">
        <v>6</v>
      </c>
      <c r="C133" s="51" t="s">
        <v>6</v>
      </c>
      <c r="D133" s="51" t="s">
        <v>6</v>
      </c>
      <c r="E133" s="51" t="s">
        <v>6</v>
      </c>
      <c r="F133" s="51" t="s">
        <v>6</v>
      </c>
      <c r="G133" s="51" t="s">
        <v>6</v>
      </c>
      <c r="H133" s="51" t="s">
        <v>6</v>
      </c>
      <c r="I133" s="51" t="s">
        <v>6</v>
      </c>
      <c r="J133" s="51" t="s">
        <v>6</v>
      </c>
      <c r="K133" s="51">
        <f t="shared" si="2"/>
        <v>0</v>
      </c>
      <c r="L133" s="51"/>
    </row>
    <row r="134" spans="1:12" x14ac:dyDescent="0.25">
      <c r="A134" s="51">
        <v>132</v>
      </c>
      <c r="B134" s="51" t="s">
        <v>6</v>
      </c>
      <c r="C134" s="51" t="s">
        <v>6</v>
      </c>
      <c r="D134" s="51" t="s">
        <v>6</v>
      </c>
      <c r="E134" s="51" t="s">
        <v>6</v>
      </c>
      <c r="F134" s="51" t="s">
        <v>6</v>
      </c>
      <c r="G134" s="51" t="s">
        <v>6</v>
      </c>
      <c r="H134" s="51" t="s">
        <v>6</v>
      </c>
      <c r="I134" s="51" t="s">
        <v>6</v>
      </c>
      <c r="J134" s="51" t="s">
        <v>6</v>
      </c>
      <c r="K134" s="51">
        <f t="shared" si="2"/>
        <v>0</v>
      </c>
      <c r="L134" s="51"/>
    </row>
    <row r="135" spans="1:12" x14ac:dyDescent="0.25">
      <c r="A135" s="51">
        <v>133</v>
      </c>
      <c r="B135" s="51" t="s">
        <v>6</v>
      </c>
      <c r="C135" s="51" t="s">
        <v>6</v>
      </c>
      <c r="D135" s="51" t="s">
        <v>6</v>
      </c>
      <c r="E135" s="51" t="s">
        <v>6</v>
      </c>
      <c r="F135" s="51" t="s">
        <v>6</v>
      </c>
      <c r="G135" s="51" t="s">
        <v>6</v>
      </c>
      <c r="H135" s="51" t="s">
        <v>6</v>
      </c>
      <c r="I135" s="51" t="s">
        <v>6</v>
      </c>
      <c r="J135" s="51" t="s">
        <v>6</v>
      </c>
      <c r="K135" s="51">
        <f t="shared" si="2"/>
        <v>0</v>
      </c>
      <c r="L135" s="51"/>
    </row>
    <row r="136" spans="1:12" x14ac:dyDescent="0.25">
      <c r="A136" s="51">
        <v>134</v>
      </c>
      <c r="B136" s="51" t="s">
        <v>6</v>
      </c>
      <c r="C136" s="51" t="s">
        <v>6</v>
      </c>
      <c r="D136" s="51" t="s">
        <v>6</v>
      </c>
      <c r="E136" s="51" t="s">
        <v>6</v>
      </c>
      <c r="F136" s="51" t="s">
        <v>6</v>
      </c>
      <c r="G136" s="51" t="s">
        <v>6</v>
      </c>
      <c r="H136" s="51" t="s">
        <v>6</v>
      </c>
      <c r="I136" s="51" t="s">
        <v>6</v>
      </c>
      <c r="J136" s="51" t="s">
        <v>6</v>
      </c>
      <c r="K136" s="51">
        <f t="shared" si="2"/>
        <v>0</v>
      </c>
      <c r="L136" s="51"/>
    </row>
    <row r="137" spans="1:12" x14ac:dyDescent="0.25">
      <c r="A137" s="51">
        <v>135</v>
      </c>
      <c r="B137" s="51" t="s">
        <v>6</v>
      </c>
      <c r="C137" s="51" t="s">
        <v>6</v>
      </c>
      <c r="D137" s="51" t="s">
        <v>6</v>
      </c>
      <c r="E137" s="51" t="s">
        <v>6</v>
      </c>
      <c r="F137" s="51" t="s">
        <v>6</v>
      </c>
      <c r="G137" s="51" t="s">
        <v>6</v>
      </c>
      <c r="H137" s="51" t="s">
        <v>6</v>
      </c>
      <c r="I137" s="51" t="s">
        <v>6</v>
      </c>
      <c r="J137" s="51" t="s">
        <v>6</v>
      </c>
      <c r="K137" s="51">
        <f t="shared" si="2"/>
        <v>0</v>
      </c>
      <c r="L137" s="51"/>
    </row>
    <row r="138" spans="1:12" x14ac:dyDescent="0.25">
      <c r="A138" s="51">
        <v>136</v>
      </c>
      <c r="B138" s="51" t="s">
        <v>6</v>
      </c>
      <c r="C138" s="51" t="s">
        <v>6</v>
      </c>
      <c r="D138" s="51" t="s">
        <v>6</v>
      </c>
      <c r="E138" s="51" t="s">
        <v>6</v>
      </c>
      <c r="F138" s="51" t="s">
        <v>6</v>
      </c>
      <c r="G138" s="51" t="s">
        <v>6</v>
      </c>
      <c r="H138" s="51" t="s">
        <v>6</v>
      </c>
      <c r="I138" s="51" t="s">
        <v>6</v>
      </c>
      <c r="J138" s="51" t="s">
        <v>6</v>
      </c>
      <c r="K138" s="51">
        <f t="shared" si="2"/>
        <v>0</v>
      </c>
      <c r="L138" s="51"/>
    </row>
    <row r="139" spans="1:12" x14ac:dyDescent="0.25">
      <c r="A139" s="51">
        <v>137</v>
      </c>
      <c r="B139" s="51" t="s">
        <v>6</v>
      </c>
      <c r="C139" s="51" t="s">
        <v>6</v>
      </c>
      <c r="D139" s="51" t="s">
        <v>6</v>
      </c>
      <c r="E139" s="51" t="s">
        <v>6</v>
      </c>
      <c r="F139" s="51" t="s">
        <v>6</v>
      </c>
      <c r="G139" s="51" t="s">
        <v>6</v>
      </c>
      <c r="H139" s="51" t="s">
        <v>6</v>
      </c>
      <c r="I139" s="51" t="s">
        <v>6</v>
      </c>
      <c r="J139" s="51" t="s">
        <v>6</v>
      </c>
      <c r="K139" s="51">
        <f t="shared" si="2"/>
        <v>0</v>
      </c>
      <c r="L139" s="51"/>
    </row>
    <row r="140" spans="1:12" x14ac:dyDescent="0.25">
      <c r="A140" s="51">
        <v>138</v>
      </c>
      <c r="B140" s="51" t="s">
        <v>6</v>
      </c>
      <c r="C140" s="51" t="s">
        <v>6</v>
      </c>
      <c r="D140" s="51" t="s">
        <v>6</v>
      </c>
      <c r="E140" s="51" t="s">
        <v>6</v>
      </c>
      <c r="F140" s="51" t="s">
        <v>6</v>
      </c>
      <c r="G140" s="51" t="s">
        <v>6</v>
      </c>
      <c r="H140" s="51" t="s">
        <v>6</v>
      </c>
      <c r="I140" s="51" t="s">
        <v>6</v>
      </c>
      <c r="J140" s="51" t="s">
        <v>6</v>
      </c>
      <c r="K140" s="51">
        <f t="shared" si="2"/>
        <v>0</v>
      </c>
      <c r="L140" s="51"/>
    </row>
    <row r="141" spans="1:12" x14ac:dyDescent="0.25">
      <c r="A141" s="51">
        <v>139</v>
      </c>
      <c r="B141" s="51" t="s">
        <v>6</v>
      </c>
      <c r="C141" s="51" t="s">
        <v>6</v>
      </c>
      <c r="D141" s="51" t="s">
        <v>6</v>
      </c>
      <c r="E141" s="51" t="s">
        <v>6</v>
      </c>
      <c r="F141" s="51" t="s">
        <v>6</v>
      </c>
      <c r="G141" s="51" t="s">
        <v>6</v>
      </c>
      <c r="H141" s="51" t="s">
        <v>6</v>
      </c>
      <c r="I141" s="51" t="s">
        <v>6</v>
      </c>
      <c r="J141" s="51" t="s">
        <v>6</v>
      </c>
      <c r="K141" s="51">
        <f t="shared" si="2"/>
        <v>0</v>
      </c>
      <c r="L141" s="51"/>
    </row>
    <row r="142" spans="1:12" x14ac:dyDescent="0.25">
      <c r="A142" s="51">
        <v>140</v>
      </c>
      <c r="B142" s="51" t="s">
        <v>6</v>
      </c>
      <c r="C142" s="51" t="s">
        <v>6</v>
      </c>
      <c r="D142" s="51" t="s">
        <v>6</v>
      </c>
      <c r="E142" s="51" t="s">
        <v>6</v>
      </c>
      <c r="F142" s="51" t="s">
        <v>6</v>
      </c>
      <c r="G142" s="51" t="s">
        <v>6</v>
      </c>
      <c r="H142" s="51" t="s">
        <v>6</v>
      </c>
      <c r="I142" s="51" t="s">
        <v>6</v>
      </c>
      <c r="J142" s="51" t="s">
        <v>6</v>
      </c>
      <c r="K142" s="51">
        <f t="shared" si="2"/>
        <v>0</v>
      </c>
      <c r="L142" s="51"/>
    </row>
    <row r="143" spans="1:12" x14ac:dyDescent="0.25">
      <c r="A143" s="51">
        <v>141</v>
      </c>
      <c r="B143" s="51" t="s">
        <v>6</v>
      </c>
      <c r="C143" s="51" t="s">
        <v>6</v>
      </c>
      <c r="D143" s="51" t="s">
        <v>6</v>
      </c>
      <c r="E143" s="51" t="s">
        <v>6</v>
      </c>
      <c r="F143" s="51" t="s">
        <v>6</v>
      </c>
      <c r="G143" s="51" t="s">
        <v>6</v>
      </c>
      <c r="H143" s="51" t="s">
        <v>6</v>
      </c>
      <c r="I143" s="51" t="s">
        <v>6</v>
      </c>
      <c r="J143" s="51" t="s">
        <v>6</v>
      </c>
      <c r="K143" s="51">
        <f t="shared" si="2"/>
        <v>0</v>
      </c>
      <c r="L143" s="51"/>
    </row>
    <row r="144" spans="1:12" x14ac:dyDescent="0.25">
      <c r="A144" s="51">
        <v>142</v>
      </c>
      <c r="B144" s="51" t="s">
        <v>6</v>
      </c>
      <c r="C144" s="51" t="s">
        <v>6</v>
      </c>
      <c r="D144" s="51" t="s">
        <v>6</v>
      </c>
      <c r="E144" s="51" t="s">
        <v>6</v>
      </c>
      <c r="F144" s="51" t="s">
        <v>6</v>
      </c>
      <c r="G144" s="51" t="s">
        <v>6</v>
      </c>
      <c r="H144" s="51" t="s">
        <v>6</v>
      </c>
      <c r="I144" s="51" t="s">
        <v>6</v>
      </c>
      <c r="J144" s="51" t="s">
        <v>6</v>
      </c>
      <c r="K144" s="51">
        <f t="shared" si="2"/>
        <v>0</v>
      </c>
      <c r="L144" s="51"/>
    </row>
    <row r="145" spans="1:12" x14ac:dyDescent="0.25">
      <c r="A145" s="51">
        <v>143</v>
      </c>
      <c r="B145" s="51" t="s">
        <v>6</v>
      </c>
      <c r="C145" s="51" t="s">
        <v>6</v>
      </c>
      <c r="D145" s="51" t="s">
        <v>6</v>
      </c>
      <c r="E145" s="51" t="s">
        <v>6</v>
      </c>
      <c r="F145" s="51" t="s">
        <v>6</v>
      </c>
      <c r="G145" s="51" t="s">
        <v>6</v>
      </c>
      <c r="H145" s="51" t="s">
        <v>6</v>
      </c>
      <c r="I145" s="51" t="s">
        <v>6</v>
      </c>
      <c r="J145" s="51" t="s">
        <v>6</v>
      </c>
      <c r="K145" s="51">
        <f t="shared" si="2"/>
        <v>0</v>
      </c>
      <c r="L145" s="51"/>
    </row>
    <row r="146" spans="1:12" x14ac:dyDescent="0.25">
      <c r="A146" s="51">
        <v>144</v>
      </c>
      <c r="B146" s="51" t="s">
        <v>6</v>
      </c>
      <c r="C146" s="51" t="s">
        <v>6</v>
      </c>
      <c r="D146" s="51" t="s">
        <v>6</v>
      </c>
      <c r="E146" s="51" t="s">
        <v>6</v>
      </c>
      <c r="F146" s="51" t="s">
        <v>6</v>
      </c>
      <c r="G146" s="51" t="s">
        <v>6</v>
      </c>
      <c r="H146" s="51" t="s">
        <v>6</v>
      </c>
      <c r="I146" s="51" t="s">
        <v>6</v>
      </c>
      <c r="J146" s="51" t="s">
        <v>6</v>
      </c>
      <c r="K146" s="51">
        <f t="shared" si="2"/>
        <v>0</v>
      </c>
      <c r="L146" s="51"/>
    </row>
    <row r="147" spans="1:12" x14ac:dyDescent="0.25">
      <c r="A147" s="51">
        <v>145</v>
      </c>
      <c r="B147" s="51" t="s">
        <v>6</v>
      </c>
      <c r="C147" s="51" t="s">
        <v>6</v>
      </c>
      <c r="D147" s="51" t="s">
        <v>6</v>
      </c>
      <c r="E147" s="51" t="s">
        <v>6</v>
      </c>
      <c r="F147" s="51" t="s">
        <v>6</v>
      </c>
      <c r="G147" s="51" t="s">
        <v>6</v>
      </c>
      <c r="H147" s="51" t="s">
        <v>6</v>
      </c>
      <c r="I147" s="51" t="s">
        <v>6</v>
      </c>
      <c r="J147" s="51" t="s">
        <v>6</v>
      </c>
      <c r="K147" s="51">
        <f t="shared" si="2"/>
        <v>0</v>
      </c>
      <c r="L147" s="51"/>
    </row>
    <row r="148" spans="1:12" x14ac:dyDescent="0.25">
      <c r="A148" s="51">
        <v>146</v>
      </c>
      <c r="B148" s="51" t="s">
        <v>6</v>
      </c>
      <c r="C148" s="51" t="s">
        <v>6</v>
      </c>
      <c r="D148" s="51" t="s">
        <v>6</v>
      </c>
      <c r="E148" s="51" t="s">
        <v>6</v>
      </c>
      <c r="F148" s="51" t="s">
        <v>6</v>
      </c>
      <c r="G148" s="51" t="s">
        <v>6</v>
      </c>
      <c r="H148" s="51" t="s">
        <v>6</v>
      </c>
      <c r="I148" s="51" t="s">
        <v>6</v>
      </c>
      <c r="J148" s="51" t="s">
        <v>6</v>
      </c>
      <c r="K148" s="51">
        <f t="shared" si="2"/>
        <v>0</v>
      </c>
      <c r="L148" s="51"/>
    </row>
    <row r="149" spans="1:12" x14ac:dyDescent="0.25">
      <c r="A149" s="51">
        <v>147</v>
      </c>
      <c r="B149" s="51" t="s">
        <v>6</v>
      </c>
      <c r="C149" s="51" t="s">
        <v>6</v>
      </c>
      <c r="D149" s="51" t="s">
        <v>6</v>
      </c>
      <c r="E149" s="51" t="s">
        <v>6</v>
      </c>
      <c r="F149" s="51" t="s">
        <v>6</v>
      </c>
      <c r="G149" s="51" t="s">
        <v>6</v>
      </c>
      <c r="H149" s="51" t="s">
        <v>6</v>
      </c>
      <c r="I149" s="51" t="s">
        <v>6</v>
      </c>
      <c r="J149" s="51" t="s">
        <v>6</v>
      </c>
      <c r="K149" s="51">
        <f t="shared" si="2"/>
        <v>0</v>
      </c>
      <c r="L149" s="51"/>
    </row>
    <row r="150" spans="1:12" x14ac:dyDescent="0.25">
      <c r="A150" s="51">
        <v>148</v>
      </c>
      <c r="B150" s="51" t="s">
        <v>6</v>
      </c>
      <c r="C150" s="51" t="s">
        <v>6</v>
      </c>
      <c r="D150" s="51" t="s">
        <v>6</v>
      </c>
      <c r="E150" s="51" t="s">
        <v>6</v>
      </c>
      <c r="F150" s="51" t="s">
        <v>6</v>
      </c>
      <c r="G150" s="51" t="s">
        <v>6</v>
      </c>
      <c r="H150" s="51" t="s">
        <v>6</v>
      </c>
      <c r="I150" s="51" t="s">
        <v>6</v>
      </c>
      <c r="J150" s="51" t="s">
        <v>6</v>
      </c>
      <c r="K150" s="51">
        <f t="shared" si="2"/>
        <v>0</v>
      </c>
      <c r="L150" s="51"/>
    </row>
    <row r="151" spans="1:12" x14ac:dyDescent="0.25">
      <c r="A151" s="51">
        <v>149</v>
      </c>
      <c r="B151" s="51" t="s">
        <v>6</v>
      </c>
      <c r="C151" s="51" t="s">
        <v>6</v>
      </c>
      <c r="D151" s="51" t="s">
        <v>6</v>
      </c>
      <c r="E151" s="51" t="s">
        <v>6</v>
      </c>
      <c r="F151" s="51" t="s">
        <v>6</v>
      </c>
      <c r="G151" s="51" t="s">
        <v>6</v>
      </c>
      <c r="H151" s="51" t="s">
        <v>6</v>
      </c>
      <c r="I151" s="51" t="s">
        <v>6</v>
      </c>
      <c r="J151" s="51" t="s">
        <v>6</v>
      </c>
      <c r="K151" s="51">
        <f t="shared" si="2"/>
        <v>0</v>
      </c>
      <c r="L151" s="51"/>
    </row>
    <row r="152" spans="1:12" x14ac:dyDescent="0.25">
      <c r="A152" s="51">
        <v>150</v>
      </c>
      <c r="B152" s="51" t="s">
        <v>6</v>
      </c>
      <c r="C152" s="51" t="s">
        <v>6</v>
      </c>
      <c r="D152" s="51" t="s">
        <v>6</v>
      </c>
      <c r="E152" s="51" t="s">
        <v>6</v>
      </c>
      <c r="F152" s="51" t="s">
        <v>6</v>
      </c>
      <c r="G152" s="51" t="s">
        <v>6</v>
      </c>
      <c r="H152" s="51" t="s">
        <v>6</v>
      </c>
      <c r="I152" s="51" t="s">
        <v>6</v>
      </c>
      <c r="J152" s="51" t="s">
        <v>6</v>
      </c>
      <c r="K152" s="51">
        <f t="shared" si="2"/>
        <v>0</v>
      </c>
      <c r="L152" s="51"/>
    </row>
    <row r="153" spans="1:12" x14ac:dyDescent="0.25">
      <c r="A153" s="51">
        <v>151</v>
      </c>
      <c r="B153" s="51" t="s">
        <v>6</v>
      </c>
      <c r="C153" s="51" t="s">
        <v>6</v>
      </c>
      <c r="D153" s="51" t="s">
        <v>6</v>
      </c>
      <c r="E153" s="51" t="s">
        <v>6</v>
      </c>
      <c r="F153" s="51" t="s">
        <v>6</v>
      </c>
      <c r="G153" s="51" t="s">
        <v>6</v>
      </c>
      <c r="H153" s="51" t="s">
        <v>6</v>
      </c>
      <c r="I153" s="51" t="s">
        <v>6</v>
      </c>
      <c r="J153" s="51" t="s">
        <v>6</v>
      </c>
      <c r="K153" s="51">
        <f t="shared" si="2"/>
        <v>0</v>
      </c>
      <c r="L153" s="51"/>
    </row>
    <row r="154" spans="1:12" x14ac:dyDescent="0.25">
      <c r="A154" s="51">
        <v>152</v>
      </c>
      <c r="B154" s="51" t="s">
        <v>6</v>
      </c>
      <c r="C154" s="51" t="s">
        <v>6</v>
      </c>
      <c r="D154" s="51" t="s">
        <v>6</v>
      </c>
      <c r="E154" s="51" t="s">
        <v>6</v>
      </c>
      <c r="F154" s="51" t="s">
        <v>6</v>
      </c>
      <c r="G154" s="51" t="s">
        <v>6</v>
      </c>
      <c r="H154" s="51" t="s">
        <v>6</v>
      </c>
      <c r="I154" s="51" t="s">
        <v>6</v>
      </c>
      <c r="J154" s="51" t="s">
        <v>6</v>
      </c>
      <c r="K154" s="51">
        <f t="shared" si="2"/>
        <v>0</v>
      </c>
      <c r="L154" s="51"/>
    </row>
    <row r="155" spans="1:12" x14ac:dyDescent="0.25">
      <c r="A155" s="51">
        <v>153</v>
      </c>
      <c r="B155" s="51" t="s">
        <v>6</v>
      </c>
      <c r="C155" s="51" t="s">
        <v>6</v>
      </c>
      <c r="D155" s="51" t="s">
        <v>6</v>
      </c>
      <c r="E155" s="51" t="s">
        <v>6</v>
      </c>
      <c r="F155" s="51" t="s">
        <v>6</v>
      </c>
      <c r="G155" s="51" t="s">
        <v>6</v>
      </c>
      <c r="H155" s="51" t="s">
        <v>6</v>
      </c>
      <c r="I155" s="51" t="s">
        <v>6</v>
      </c>
      <c r="J155" s="51" t="s">
        <v>6</v>
      </c>
      <c r="K155" s="51">
        <f t="shared" si="2"/>
        <v>0</v>
      </c>
      <c r="L155" s="51"/>
    </row>
    <row r="156" spans="1:12" x14ac:dyDescent="0.25">
      <c r="A156" s="51">
        <v>154</v>
      </c>
      <c r="B156" s="51" t="s">
        <v>6</v>
      </c>
      <c r="C156" s="51" t="s">
        <v>6</v>
      </c>
      <c r="D156" s="51" t="s">
        <v>6</v>
      </c>
      <c r="E156" s="51" t="s">
        <v>6</v>
      </c>
      <c r="F156" s="51" t="s">
        <v>6</v>
      </c>
      <c r="G156" s="51" t="s">
        <v>6</v>
      </c>
      <c r="H156" s="51" t="s">
        <v>6</v>
      </c>
      <c r="I156" s="51" t="s">
        <v>6</v>
      </c>
      <c r="J156" s="51" t="s">
        <v>6</v>
      </c>
      <c r="K156" s="51">
        <f t="shared" si="2"/>
        <v>0</v>
      </c>
      <c r="L156" s="51"/>
    </row>
    <row r="157" spans="1:12" x14ac:dyDescent="0.25">
      <c r="A157" s="51">
        <v>155</v>
      </c>
      <c r="B157" s="51" t="s">
        <v>6</v>
      </c>
      <c r="C157" s="51" t="s">
        <v>6</v>
      </c>
      <c r="D157" s="51" t="s">
        <v>6</v>
      </c>
      <c r="E157" s="51" t="s">
        <v>6</v>
      </c>
      <c r="F157" s="51" t="s">
        <v>6</v>
      </c>
      <c r="G157" s="51" t="s">
        <v>6</v>
      </c>
      <c r="H157" s="51" t="s">
        <v>6</v>
      </c>
      <c r="I157" s="51" t="s">
        <v>6</v>
      </c>
      <c r="J157" s="51" t="s">
        <v>6</v>
      </c>
      <c r="K157" s="51">
        <f t="shared" si="2"/>
        <v>0</v>
      </c>
      <c r="L157" s="51"/>
    </row>
    <row r="158" spans="1:12" x14ac:dyDescent="0.25">
      <c r="A158" s="51">
        <v>156</v>
      </c>
      <c r="B158" s="51" t="s">
        <v>6</v>
      </c>
      <c r="C158" s="51" t="s">
        <v>6</v>
      </c>
      <c r="D158" s="51" t="s">
        <v>6</v>
      </c>
      <c r="E158" s="51" t="s">
        <v>6</v>
      </c>
      <c r="F158" s="51" t="s">
        <v>6</v>
      </c>
      <c r="G158" s="51" t="s">
        <v>6</v>
      </c>
      <c r="H158" s="51" t="s">
        <v>6</v>
      </c>
      <c r="I158" s="51" t="s">
        <v>6</v>
      </c>
      <c r="J158" s="51" t="s">
        <v>6</v>
      </c>
      <c r="K158" s="51">
        <f t="shared" si="2"/>
        <v>0</v>
      </c>
      <c r="L158" s="51"/>
    </row>
    <row r="159" spans="1:12" x14ac:dyDescent="0.25">
      <c r="A159" s="51">
        <v>157</v>
      </c>
      <c r="B159" s="51" t="s">
        <v>6</v>
      </c>
      <c r="C159" s="51" t="s">
        <v>6</v>
      </c>
      <c r="D159" s="51" t="s">
        <v>6</v>
      </c>
      <c r="E159" s="51" t="s">
        <v>6</v>
      </c>
      <c r="F159" s="51" t="s">
        <v>6</v>
      </c>
      <c r="G159" s="51" t="s">
        <v>6</v>
      </c>
      <c r="H159" s="51" t="s">
        <v>6</v>
      </c>
      <c r="I159" s="51" t="s">
        <v>6</v>
      </c>
      <c r="J159" s="51" t="s">
        <v>6</v>
      </c>
      <c r="K159" s="51">
        <f t="shared" si="2"/>
        <v>0</v>
      </c>
      <c r="L159" s="51"/>
    </row>
    <row r="160" spans="1:12" x14ac:dyDescent="0.25">
      <c r="A160" s="51">
        <v>158</v>
      </c>
      <c r="B160" s="51" t="s">
        <v>6</v>
      </c>
      <c r="C160" s="51" t="s">
        <v>6</v>
      </c>
      <c r="D160" s="51" t="s">
        <v>6</v>
      </c>
      <c r="E160" s="51" t="s">
        <v>6</v>
      </c>
      <c r="F160" s="51" t="s">
        <v>6</v>
      </c>
      <c r="G160" s="51" t="s">
        <v>6</v>
      </c>
      <c r="H160" s="51" t="s">
        <v>6</v>
      </c>
      <c r="I160" s="51" t="s">
        <v>6</v>
      </c>
      <c r="J160" s="51" t="s">
        <v>6</v>
      </c>
      <c r="K160" s="51">
        <f t="shared" si="2"/>
        <v>0</v>
      </c>
      <c r="L160" s="51"/>
    </row>
    <row r="161" spans="1:12" x14ac:dyDescent="0.25">
      <c r="A161" s="51">
        <v>159</v>
      </c>
      <c r="B161" s="51" t="s">
        <v>6</v>
      </c>
      <c r="C161" s="51" t="s">
        <v>6</v>
      </c>
      <c r="D161" s="51" t="s">
        <v>6</v>
      </c>
      <c r="E161" s="51" t="s">
        <v>6</v>
      </c>
      <c r="F161" s="51" t="s">
        <v>6</v>
      </c>
      <c r="G161" s="51" t="s">
        <v>6</v>
      </c>
      <c r="H161" s="51" t="s">
        <v>6</v>
      </c>
      <c r="I161" s="51" t="s">
        <v>6</v>
      </c>
      <c r="J161" s="51" t="s">
        <v>6</v>
      </c>
      <c r="K161" s="51">
        <f t="shared" si="2"/>
        <v>0</v>
      </c>
      <c r="L161" s="51"/>
    </row>
    <row r="162" spans="1:12" x14ac:dyDescent="0.25">
      <c r="A162" s="51">
        <v>160</v>
      </c>
      <c r="B162" s="51" t="s">
        <v>6</v>
      </c>
      <c r="C162" s="51" t="s">
        <v>6</v>
      </c>
      <c r="D162" s="51" t="s">
        <v>6</v>
      </c>
      <c r="E162" s="51" t="s">
        <v>6</v>
      </c>
      <c r="F162" s="51" t="s">
        <v>6</v>
      </c>
      <c r="G162" s="51" t="s">
        <v>6</v>
      </c>
      <c r="H162" s="51" t="s">
        <v>6</v>
      </c>
      <c r="I162" s="51" t="s">
        <v>6</v>
      </c>
      <c r="J162" s="51" t="s">
        <v>6</v>
      </c>
      <c r="K162" s="51">
        <f t="shared" si="2"/>
        <v>0</v>
      </c>
      <c r="L162" s="51"/>
    </row>
    <row r="163" spans="1:12" x14ac:dyDescent="0.25">
      <c r="A163" s="51">
        <v>161</v>
      </c>
      <c r="B163" s="51" t="s">
        <v>6</v>
      </c>
      <c r="C163" s="51" t="s">
        <v>6</v>
      </c>
      <c r="D163" s="51" t="s">
        <v>6</v>
      </c>
      <c r="E163" s="51" t="s">
        <v>6</v>
      </c>
      <c r="F163" s="51" t="s">
        <v>6</v>
      </c>
      <c r="G163" s="51" t="s">
        <v>6</v>
      </c>
      <c r="H163" s="51" t="s">
        <v>6</v>
      </c>
      <c r="I163" s="51" t="s">
        <v>6</v>
      </c>
      <c r="J163" s="51" t="s">
        <v>6</v>
      </c>
      <c r="K163" s="51">
        <f t="shared" si="2"/>
        <v>0</v>
      </c>
      <c r="L163" s="51"/>
    </row>
    <row r="164" spans="1:12" x14ac:dyDescent="0.25">
      <c r="A164" s="51">
        <v>162</v>
      </c>
      <c r="B164" s="51" t="s">
        <v>6</v>
      </c>
      <c r="C164" s="51" t="s">
        <v>6</v>
      </c>
      <c r="D164" s="51" t="s">
        <v>6</v>
      </c>
      <c r="E164" s="51" t="s">
        <v>6</v>
      </c>
      <c r="F164" s="51" t="s">
        <v>6</v>
      </c>
      <c r="G164" s="51" t="s">
        <v>6</v>
      </c>
      <c r="H164" s="51" t="s">
        <v>6</v>
      </c>
      <c r="I164" s="51" t="s">
        <v>6</v>
      </c>
      <c r="J164" s="51" t="s">
        <v>6</v>
      </c>
      <c r="K164" s="51">
        <f t="shared" si="2"/>
        <v>0</v>
      </c>
      <c r="L164" s="51"/>
    </row>
    <row r="165" spans="1:12" x14ac:dyDescent="0.25">
      <c r="A165" s="51">
        <v>163</v>
      </c>
      <c r="B165" s="51" t="s">
        <v>6</v>
      </c>
      <c r="C165" s="51" t="s">
        <v>6</v>
      </c>
      <c r="D165" s="51" t="s">
        <v>6</v>
      </c>
      <c r="E165" s="51" t="s">
        <v>6</v>
      </c>
      <c r="F165" s="51" t="s">
        <v>6</v>
      </c>
      <c r="G165" s="51" t="s">
        <v>6</v>
      </c>
      <c r="H165" s="51" t="s">
        <v>6</v>
      </c>
      <c r="I165" s="51" t="s">
        <v>6</v>
      </c>
      <c r="J165" s="51" t="s">
        <v>6</v>
      </c>
      <c r="K165" s="51">
        <f t="shared" si="2"/>
        <v>0</v>
      </c>
      <c r="L165" s="51"/>
    </row>
    <row r="166" spans="1:12" x14ac:dyDescent="0.25">
      <c r="A166" s="51">
        <v>164</v>
      </c>
      <c r="B166" s="51" t="s">
        <v>6</v>
      </c>
      <c r="C166" s="51" t="s">
        <v>6</v>
      </c>
      <c r="D166" s="51" t="s">
        <v>6</v>
      </c>
      <c r="E166" s="51" t="s">
        <v>6</v>
      </c>
      <c r="F166" s="51" t="s">
        <v>6</v>
      </c>
      <c r="G166" s="51" t="s">
        <v>6</v>
      </c>
      <c r="H166" s="51" t="s">
        <v>6</v>
      </c>
      <c r="I166" s="51" t="s">
        <v>6</v>
      </c>
      <c r="J166" s="51" t="s">
        <v>6</v>
      </c>
      <c r="K166" s="51">
        <f t="shared" si="2"/>
        <v>0</v>
      </c>
      <c r="L166" s="51"/>
    </row>
    <row r="167" spans="1:12" x14ac:dyDescent="0.25">
      <c r="A167" s="51">
        <v>165</v>
      </c>
      <c r="B167" s="51" t="s">
        <v>6</v>
      </c>
      <c r="C167" s="51" t="s">
        <v>6</v>
      </c>
      <c r="D167" s="51" t="s">
        <v>6</v>
      </c>
      <c r="E167" s="51" t="s">
        <v>6</v>
      </c>
      <c r="F167" s="51" t="s">
        <v>6</v>
      </c>
      <c r="G167" s="51" t="s">
        <v>6</v>
      </c>
      <c r="H167" s="51" t="s">
        <v>6</v>
      </c>
      <c r="I167" s="51" t="s">
        <v>6</v>
      </c>
      <c r="J167" s="51" t="s">
        <v>6</v>
      </c>
      <c r="K167" s="51">
        <f t="shared" si="2"/>
        <v>0</v>
      </c>
      <c r="L167" s="51"/>
    </row>
    <row r="168" spans="1:12" x14ac:dyDescent="0.25">
      <c r="A168" s="51">
        <v>166</v>
      </c>
      <c r="B168" s="51" t="s">
        <v>6</v>
      </c>
      <c r="C168" s="51" t="s">
        <v>6</v>
      </c>
      <c r="D168" s="51" t="s">
        <v>6</v>
      </c>
      <c r="E168" s="51" t="s">
        <v>6</v>
      </c>
      <c r="F168" s="51" t="s">
        <v>6</v>
      </c>
      <c r="G168" s="51" t="s">
        <v>6</v>
      </c>
      <c r="H168" s="51" t="s">
        <v>6</v>
      </c>
      <c r="I168" s="51" t="s">
        <v>6</v>
      </c>
      <c r="J168" s="51" t="s">
        <v>6</v>
      </c>
      <c r="K168" s="51">
        <f t="shared" si="2"/>
        <v>0</v>
      </c>
      <c r="L168" s="51"/>
    </row>
    <row r="169" spans="1:12" x14ac:dyDescent="0.25">
      <c r="A169" s="51">
        <v>167</v>
      </c>
      <c r="B169" s="51" t="s">
        <v>6</v>
      </c>
      <c r="C169" s="51" t="s">
        <v>6</v>
      </c>
      <c r="D169" s="51" t="s">
        <v>6</v>
      </c>
      <c r="E169" s="51" t="s">
        <v>6</v>
      </c>
      <c r="F169" s="51" t="s">
        <v>6</v>
      </c>
      <c r="G169" s="51" t="s">
        <v>6</v>
      </c>
      <c r="H169" s="51" t="s">
        <v>6</v>
      </c>
      <c r="I169" s="51" t="s">
        <v>6</v>
      </c>
      <c r="J169" s="51" t="s">
        <v>6</v>
      </c>
      <c r="K169" s="51">
        <f t="shared" si="2"/>
        <v>0</v>
      </c>
      <c r="L169" s="51"/>
    </row>
    <row r="170" spans="1:12" x14ac:dyDescent="0.25">
      <c r="A170" s="51">
        <v>168</v>
      </c>
      <c r="B170" s="51" t="s">
        <v>6</v>
      </c>
      <c r="C170" s="51" t="s">
        <v>6</v>
      </c>
      <c r="D170" s="51" t="s">
        <v>6</v>
      </c>
      <c r="E170" s="51" t="s">
        <v>6</v>
      </c>
      <c r="F170" s="51" t="s">
        <v>6</v>
      </c>
      <c r="G170" s="51" t="s">
        <v>6</v>
      </c>
      <c r="H170" s="51" t="s">
        <v>6</v>
      </c>
      <c r="I170" s="51" t="s">
        <v>6</v>
      </c>
      <c r="J170" s="51" t="s">
        <v>6</v>
      </c>
      <c r="K170" s="51">
        <f t="shared" si="2"/>
        <v>0</v>
      </c>
      <c r="L170" s="51"/>
    </row>
    <row r="171" spans="1:12" x14ac:dyDescent="0.25">
      <c r="A171" s="51">
        <v>169</v>
      </c>
      <c r="B171" s="51" t="s">
        <v>6</v>
      </c>
      <c r="C171" s="51" t="s">
        <v>6</v>
      </c>
      <c r="D171" s="51" t="s">
        <v>6</v>
      </c>
      <c r="E171" s="51" t="s">
        <v>6</v>
      </c>
      <c r="F171" s="51" t="s">
        <v>6</v>
      </c>
      <c r="G171" s="51" t="s">
        <v>6</v>
      </c>
      <c r="H171" s="51" t="s">
        <v>6</v>
      </c>
      <c r="I171" s="51" t="s">
        <v>6</v>
      </c>
      <c r="J171" s="51" t="s">
        <v>6</v>
      </c>
      <c r="K171" s="51">
        <f t="shared" si="2"/>
        <v>0</v>
      </c>
      <c r="L171" s="51"/>
    </row>
    <row r="172" spans="1:12" x14ac:dyDescent="0.25">
      <c r="A172" s="51">
        <v>170</v>
      </c>
      <c r="B172" s="51" t="s">
        <v>6</v>
      </c>
      <c r="C172" s="51" t="s">
        <v>6</v>
      </c>
      <c r="D172" s="51" t="s">
        <v>6</v>
      </c>
      <c r="E172" s="51" t="s">
        <v>6</v>
      </c>
      <c r="F172" s="51" t="s">
        <v>6</v>
      </c>
      <c r="G172" s="51" t="s">
        <v>6</v>
      </c>
      <c r="H172" s="51" t="s">
        <v>6</v>
      </c>
      <c r="I172" s="51" t="s">
        <v>6</v>
      </c>
      <c r="J172" s="51" t="s">
        <v>6</v>
      </c>
      <c r="K172" s="51">
        <f t="shared" si="2"/>
        <v>0</v>
      </c>
      <c r="L172" s="51"/>
    </row>
    <row r="173" spans="1:12" x14ac:dyDescent="0.25">
      <c r="A173" s="51">
        <v>171</v>
      </c>
      <c r="B173" s="51" t="s">
        <v>6</v>
      </c>
      <c r="C173" s="51" t="s">
        <v>6</v>
      </c>
      <c r="D173" s="51" t="s">
        <v>6</v>
      </c>
      <c r="E173" s="51" t="s">
        <v>6</v>
      </c>
      <c r="F173" s="51" t="s">
        <v>6</v>
      </c>
      <c r="G173" s="51" t="s">
        <v>6</v>
      </c>
      <c r="H173" s="51" t="s">
        <v>6</v>
      </c>
      <c r="I173" s="51" t="s">
        <v>6</v>
      </c>
      <c r="J173" s="51" t="s">
        <v>6</v>
      </c>
      <c r="K173" s="51">
        <f t="shared" si="2"/>
        <v>0</v>
      </c>
      <c r="L173" s="51"/>
    </row>
    <row r="174" spans="1:12" x14ac:dyDescent="0.25">
      <c r="A174" s="51">
        <v>172</v>
      </c>
      <c r="B174" s="51" t="s">
        <v>6</v>
      </c>
      <c r="C174" s="51" t="s">
        <v>6</v>
      </c>
      <c r="D174" s="51" t="s">
        <v>6</v>
      </c>
      <c r="E174" s="51" t="s">
        <v>6</v>
      </c>
      <c r="F174" s="51" t="s">
        <v>6</v>
      </c>
      <c r="G174" s="51" t="s">
        <v>6</v>
      </c>
      <c r="H174" s="51" t="s">
        <v>6</v>
      </c>
      <c r="I174" s="51" t="s">
        <v>6</v>
      </c>
      <c r="J174" s="51" t="s">
        <v>6</v>
      </c>
      <c r="K174" s="51">
        <f t="shared" si="2"/>
        <v>0</v>
      </c>
      <c r="L174" s="51"/>
    </row>
    <row r="175" spans="1:12" x14ac:dyDescent="0.25">
      <c r="A175" s="51">
        <v>173</v>
      </c>
      <c r="B175" s="51" t="s">
        <v>6</v>
      </c>
      <c r="C175" s="51" t="s">
        <v>6</v>
      </c>
      <c r="D175" s="51" t="s">
        <v>6</v>
      </c>
      <c r="E175" s="51" t="s">
        <v>6</v>
      </c>
      <c r="F175" s="51" t="s">
        <v>6</v>
      </c>
      <c r="G175" s="51" t="s">
        <v>6</v>
      </c>
      <c r="H175" s="51" t="s">
        <v>6</v>
      </c>
      <c r="I175" s="51" t="s">
        <v>6</v>
      </c>
      <c r="J175" s="51" t="s">
        <v>6</v>
      </c>
      <c r="K175" s="51">
        <f t="shared" si="2"/>
        <v>0</v>
      </c>
      <c r="L175" s="51"/>
    </row>
    <row r="176" spans="1:12" x14ac:dyDescent="0.25">
      <c r="A176" s="51">
        <v>174</v>
      </c>
      <c r="B176" s="51" t="s">
        <v>6</v>
      </c>
      <c r="C176" s="51" t="s">
        <v>6</v>
      </c>
      <c r="D176" s="51" t="s">
        <v>6</v>
      </c>
      <c r="E176" s="51" t="s">
        <v>6</v>
      </c>
      <c r="F176" s="51" t="s">
        <v>6</v>
      </c>
      <c r="G176" s="51" t="s">
        <v>6</v>
      </c>
      <c r="H176" s="51" t="s">
        <v>6</v>
      </c>
      <c r="I176" s="51" t="s">
        <v>6</v>
      </c>
      <c r="J176" s="51" t="s">
        <v>6</v>
      </c>
      <c r="K176" s="51">
        <f t="shared" si="2"/>
        <v>0</v>
      </c>
      <c r="L176" s="51"/>
    </row>
    <row r="177" spans="1:12" x14ac:dyDescent="0.25">
      <c r="A177" s="51">
        <v>175</v>
      </c>
      <c r="B177" s="51" t="s">
        <v>6</v>
      </c>
      <c r="C177" s="51" t="s">
        <v>6</v>
      </c>
      <c r="D177" s="51" t="s">
        <v>6</v>
      </c>
      <c r="E177" s="51" t="s">
        <v>6</v>
      </c>
      <c r="F177" s="51" t="s">
        <v>6</v>
      </c>
      <c r="G177" s="51" t="s">
        <v>6</v>
      </c>
      <c r="H177" s="51" t="s">
        <v>6</v>
      </c>
      <c r="I177" s="51" t="s">
        <v>6</v>
      </c>
      <c r="J177" s="51" t="s">
        <v>6</v>
      </c>
      <c r="K177" s="51">
        <f t="shared" si="2"/>
        <v>0</v>
      </c>
      <c r="L177" s="51"/>
    </row>
    <row r="178" spans="1:12" x14ac:dyDescent="0.25">
      <c r="A178" s="51">
        <v>176</v>
      </c>
      <c r="B178" s="51" t="s">
        <v>6</v>
      </c>
      <c r="C178" s="51" t="s">
        <v>6</v>
      </c>
      <c r="D178" s="51" t="s">
        <v>6</v>
      </c>
      <c r="E178" s="51" t="s">
        <v>6</v>
      </c>
      <c r="F178" s="51" t="s">
        <v>6</v>
      </c>
      <c r="G178" s="51" t="s">
        <v>6</v>
      </c>
      <c r="H178" s="51" t="s">
        <v>6</v>
      </c>
      <c r="I178" s="51" t="s">
        <v>6</v>
      </c>
      <c r="J178" s="51" t="s">
        <v>6</v>
      </c>
      <c r="K178" s="51">
        <f t="shared" si="2"/>
        <v>0</v>
      </c>
      <c r="L178" s="51"/>
    </row>
    <row r="179" spans="1:12" x14ac:dyDescent="0.25">
      <c r="A179" s="51">
        <v>177</v>
      </c>
      <c r="B179" s="51" t="s">
        <v>6</v>
      </c>
      <c r="C179" s="51" t="s">
        <v>6</v>
      </c>
      <c r="D179" s="51" t="s">
        <v>6</v>
      </c>
      <c r="E179" s="51" t="s">
        <v>6</v>
      </c>
      <c r="F179" s="51" t="s">
        <v>6</v>
      </c>
      <c r="G179" s="51" t="s">
        <v>6</v>
      </c>
      <c r="H179" s="51" t="s">
        <v>6</v>
      </c>
      <c r="I179" s="51" t="s">
        <v>6</v>
      </c>
      <c r="J179" s="51" t="s">
        <v>6</v>
      </c>
      <c r="K179" s="51">
        <f t="shared" si="2"/>
        <v>0</v>
      </c>
      <c r="L179" s="51"/>
    </row>
    <row r="180" spans="1:12" x14ac:dyDescent="0.25">
      <c r="A180" s="51">
        <v>178</v>
      </c>
      <c r="B180" s="51" t="s">
        <v>6</v>
      </c>
      <c r="C180" s="51" t="s">
        <v>6</v>
      </c>
      <c r="D180" s="51" t="s">
        <v>6</v>
      </c>
      <c r="E180" s="51" t="s">
        <v>6</v>
      </c>
      <c r="F180" s="51" t="s">
        <v>6</v>
      </c>
      <c r="G180" s="51" t="s">
        <v>6</v>
      </c>
      <c r="H180" s="51" t="s">
        <v>6</v>
      </c>
      <c r="I180" s="51" t="s">
        <v>6</v>
      </c>
      <c r="J180" s="51" t="s">
        <v>6</v>
      </c>
      <c r="K180" s="51">
        <f t="shared" si="2"/>
        <v>0</v>
      </c>
      <c r="L180" s="51"/>
    </row>
    <row r="181" spans="1:12" x14ac:dyDescent="0.25">
      <c r="A181" s="51">
        <v>179</v>
      </c>
      <c r="B181" s="51" t="s">
        <v>6</v>
      </c>
      <c r="C181" s="51" t="s">
        <v>6</v>
      </c>
      <c r="D181" s="51" t="s">
        <v>6</v>
      </c>
      <c r="E181" s="51" t="s">
        <v>6</v>
      </c>
      <c r="F181" s="51" t="s">
        <v>6</v>
      </c>
      <c r="G181" s="51" t="s">
        <v>6</v>
      </c>
      <c r="H181" s="51" t="s">
        <v>6</v>
      </c>
      <c r="I181" s="51" t="s">
        <v>6</v>
      </c>
      <c r="J181" s="51" t="s">
        <v>6</v>
      </c>
      <c r="K181" s="51">
        <f t="shared" si="2"/>
        <v>0</v>
      </c>
      <c r="L181" s="51"/>
    </row>
    <row r="182" spans="1:12" x14ac:dyDescent="0.25">
      <c r="A182" s="51">
        <v>180</v>
      </c>
      <c r="B182" s="51" t="s">
        <v>6</v>
      </c>
      <c r="C182" s="51" t="s">
        <v>6</v>
      </c>
      <c r="D182" s="51" t="s">
        <v>6</v>
      </c>
      <c r="E182" s="51" t="s">
        <v>6</v>
      </c>
      <c r="F182" s="51" t="s">
        <v>6</v>
      </c>
      <c r="G182" s="51" t="s">
        <v>6</v>
      </c>
      <c r="H182" s="51" t="s">
        <v>6</v>
      </c>
      <c r="I182" s="51" t="s">
        <v>6</v>
      </c>
      <c r="J182" s="51" t="s">
        <v>6</v>
      </c>
      <c r="K182" s="51">
        <f t="shared" si="2"/>
        <v>0</v>
      </c>
      <c r="L182" s="51"/>
    </row>
    <row r="183" spans="1:12" x14ac:dyDescent="0.25">
      <c r="A183" s="51">
        <v>181</v>
      </c>
      <c r="B183" s="51" t="s">
        <v>6</v>
      </c>
      <c r="C183" s="51" t="s">
        <v>6</v>
      </c>
      <c r="D183" s="51" t="s">
        <v>6</v>
      </c>
      <c r="E183" s="51" t="s">
        <v>6</v>
      </c>
      <c r="F183" s="51" t="s">
        <v>6</v>
      </c>
      <c r="G183" s="51" t="s">
        <v>6</v>
      </c>
      <c r="H183" s="51" t="s">
        <v>6</v>
      </c>
      <c r="I183" s="51" t="s">
        <v>6</v>
      </c>
      <c r="J183" s="51" t="s">
        <v>6</v>
      </c>
      <c r="K183" s="51">
        <f t="shared" si="2"/>
        <v>0</v>
      </c>
      <c r="L183" s="51"/>
    </row>
    <row r="184" spans="1:12" x14ac:dyDescent="0.25">
      <c r="A184" s="51">
        <v>182</v>
      </c>
      <c r="B184" s="51" t="s">
        <v>6</v>
      </c>
      <c r="C184" s="51" t="s">
        <v>6</v>
      </c>
      <c r="D184" s="51" t="s">
        <v>6</v>
      </c>
      <c r="E184" s="51" t="s">
        <v>6</v>
      </c>
      <c r="F184" s="51" t="s">
        <v>6</v>
      </c>
      <c r="G184" s="51" t="s">
        <v>6</v>
      </c>
      <c r="H184" s="51" t="s">
        <v>6</v>
      </c>
      <c r="I184" s="51" t="s">
        <v>6</v>
      </c>
      <c r="J184" s="51" t="s">
        <v>6</v>
      </c>
      <c r="K184" s="51">
        <f t="shared" si="2"/>
        <v>0</v>
      </c>
      <c r="L184" s="51"/>
    </row>
    <row r="185" spans="1:12" x14ac:dyDescent="0.25">
      <c r="A185" s="51">
        <v>183</v>
      </c>
      <c r="B185" s="51" t="s">
        <v>6</v>
      </c>
      <c r="C185" s="51" t="s">
        <v>6</v>
      </c>
      <c r="D185" s="51" t="s">
        <v>6</v>
      </c>
      <c r="E185" s="51" t="s">
        <v>6</v>
      </c>
      <c r="F185" s="51" t="s">
        <v>6</v>
      </c>
      <c r="G185" s="51" t="s">
        <v>6</v>
      </c>
      <c r="H185" s="51" t="s">
        <v>6</v>
      </c>
      <c r="I185" s="51" t="s">
        <v>6</v>
      </c>
      <c r="J185" s="51" t="s">
        <v>6</v>
      </c>
      <c r="K185" s="51">
        <f t="shared" si="2"/>
        <v>0</v>
      </c>
      <c r="L185" s="51"/>
    </row>
    <row r="186" spans="1:12" x14ac:dyDescent="0.25">
      <c r="A186" s="51">
        <v>184</v>
      </c>
      <c r="B186" s="51" t="s">
        <v>6</v>
      </c>
      <c r="C186" s="51" t="s">
        <v>6</v>
      </c>
      <c r="D186" s="51" t="s">
        <v>6</v>
      </c>
      <c r="E186" s="51" t="s">
        <v>6</v>
      </c>
      <c r="F186" s="51" t="s">
        <v>6</v>
      </c>
      <c r="G186" s="51" t="s">
        <v>6</v>
      </c>
      <c r="H186" s="51" t="s">
        <v>6</v>
      </c>
      <c r="I186" s="51" t="s">
        <v>6</v>
      </c>
      <c r="J186" s="51" t="s">
        <v>6</v>
      </c>
      <c r="K186" s="51">
        <f t="shared" si="2"/>
        <v>0</v>
      </c>
      <c r="L186" s="51"/>
    </row>
    <row r="187" spans="1:12" x14ac:dyDescent="0.25">
      <c r="A187" s="51">
        <v>185</v>
      </c>
      <c r="B187" s="51" t="s">
        <v>6</v>
      </c>
      <c r="C187" s="51" t="s">
        <v>6</v>
      </c>
      <c r="D187" s="51" t="s">
        <v>6</v>
      </c>
      <c r="E187" s="51" t="s">
        <v>6</v>
      </c>
      <c r="F187" s="51" t="s">
        <v>6</v>
      </c>
      <c r="G187" s="51" t="s">
        <v>6</v>
      </c>
      <c r="H187" s="51" t="s">
        <v>6</v>
      </c>
      <c r="I187" s="51" t="s">
        <v>6</v>
      </c>
      <c r="J187" s="51" t="s">
        <v>6</v>
      </c>
      <c r="K187" s="51">
        <f t="shared" si="2"/>
        <v>0</v>
      </c>
      <c r="L187" s="51"/>
    </row>
    <row r="188" spans="1:12" x14ac:dyDescent="0.25">
      <c r="A188" s="51">
        <v>186</v>
      </c>
      <c r="B188" s="51" t="s">
        <v>6</v>
      </c>
      <c r="C188" s="51" t="s">
        <v>6</v>
      </c>
      <c r="D188" s="51" t="s">
        <v>6</v>
      </c>
      <c r="E188" s="51" t="s">
        <v>6</v>
      </c>
      <c r="F188" s="51" t="s">
        <v>6</v>
      </c>
      <c r="G188" s="51" t="s">
        <v>6</v>
      </c>
      <c r="H188" s="51" t="s">
        <v>6</v>
      </c>
      <c r="I188" s="51" t="s">
        <v>6</v>
      </c>
      <c r="J188" s="51" t="s">
        <v>6</v>
      </c>
      <c r="K188" s="51">
        <f t="shared" si="2"/>
        <v>0</v>
      </c>
      <c r="L188" s="51"/>
    </row>
    <row r="189" spans="1:12" x14ac:dyDescent="0.25">
      <c r="A189" s="51">
        <v>187</v>
      </c>
      <c r="B189" s="51" t="s">
        <v>6</v>
      </c>
      <c r="C189" s="51" t="s">
        <v>6</v>
      </c>
      <c r="D189" s="51" t="s">
        <v>6</v>
      </c>
      <c r="E189" s="51" t="s">
        <v>6</v>
      </c>
      <c r="F189" s="51" t="s">
        <v>6</v>
      </c>
      <c r="G189" s="51" t="s">
        <v>6</v>
      </c>
      <c r="H189" s="51" t="s">
        <v>6</v>
      </c>
      <c r="I189" s="51" t="s">
        <v>6</v>
      </c>
      <c r="J189" s="51" t="s">
        <v>6</v>
      </c>
      <c r="K189" s="51">
        <f t="shared" si="2"/>
        <v>0</v>
      </c>
      <c r="L189" s="51"/>
    </row>
    <row r="190" spans="1:12" x14ac:dyDescent="0.25">
      <c r="A190" s="51">
        <v>188</v>
      </c>
      <c r="B190" s="51" t="s">
        <v>6</v>
      </c>
      <c r="C190" s="51" t="s">
        <v>6</v>
      </c>
      <c r="D190" s="51" t="s">
        <v>6</v>
      </c>
      <c r="E190" s="51" t="s">
        <v>6</v>
      </c>
      <c r="F190" s="51" t="s">
        <v>6</v>
      </c>
      <c r="G190" s="51" t="s">
        <v>6</v>
      </c>
      <c r="H190" s="51" t="s">
        <v>6</v>
      </c>
      <c r="I190" s="51" t="s">
        <v>6</v>
      </c>
      <c r="J190" s="51" t="s">
        <v>6</v>
      </c>
      <c r="K190" s="51">
        <f t="shared" si="2"/>
        <v>0</v>
      </c>
      <c r="L190" s="51"/>
    </row>
    <row r="191" spans="1:12" x14ac:dyDescent="0.25">
      <c r="A191" s="51">
        <v>189</v>
      </c>
      <c r="B191" s="51" t="s">
        <v>6</v>
      </c>
      <c r="C191" s="51" t="s">
        <v>6</v>
      </c>
      <c r="D191" s="51" t="s">
        <v>6</v>
      </c>
      <c r="E191" s="51" t="s">
        <v>6</v>
      </c>
      <c r="F191" s="51" t="s">
        <v>6</v>
      </c>
      <c r="G191" s="51" t="s">
        <v>6</v>
      </c>
      <c r="H191" s="51" t="s">
        <v>6</v>
      </c>
      <c r="I191" s="51" t="s">
        <v>6</v>
      </c>
      <c r="J191" s="51" t="s">
        <v>6</v>
      </c>
      <c r="K191" s="51">
        <f t="shared" si="2"/>
        <v>0</v>
      </c>
      <c r="L191" s="51"/>
    </row>
    <row r="192" spans="1:12" x14ac:dyDescent="0.25">
      <c r="A192" s="51">
        <v>190</v>
      </c>
      <c r="B192" s="51" t="s">
        <v>6</v>
      </c>
      <c r="C192" s="51" t="s">
        <v>6</v>
      </c>
      <c r="D192" s="51" t="s">
        <v>6</v>
      </c>
      <c r="E192" s="51" t="s">
        <v>6</v>
      </c>
      <c r="F192" s="51" t="s">
        <v>6</v>
      </c>
      <c r="G192" s="51" t="s">
        <v>6</v>
      </c>
      <c r="H192" s="51" t="s">
        <v>6</v>
      </c>
      <c r="I192" s="51" t="s">
        <v>6</v>
      </c>
      <c r="J192" s="51" t="s">
        <v>6</v>
      </c>
      <c r="K192" s="51">
        <f t="shared" si="2"/>
        <v>0</v>
      </c>
      <c r="L192" s="51"/>
    </row>
    <row r="193" spans="1:12" x14ac:dyDescent="0.25">
      <c r="A193" s="51">
        <v>191</v>
      </c>
      <c r="B193" s="51" t="s">
        <v>6</v>
      </c>
      <c r="C193" s="51" t="s">
        <v>6</v>
      </c>
      <c r="D193" s="51" t="s">
        <v>6</v>
      </c>
      <c r="E193" s="51" t="s">
        <v>6</v>
      </c>
      <c r="F193" s="51" t="s">
        <v>6</v>
      </c>
      <c r="G193" s="51" t="s">
        <v>6</v>
      </c>
      <c r="H193" s="51" t="s">
        <v>6</v>
      </c>
      <c r="I193" s="51" t="s">
        <v>6</v>
      </c>
      <c r="J193" s="51" t="s">
        <v>6</v>
      </c>
      <c r="K193" s="51">
        <f t="shared" si="2"/>
        <v>0</v>
      </c>
      <c r="L193" s="51"/>
    </row>
    <row r="194" spans="1:12" x14ac:dyDescent="0.25">
      <c r="A194" s="51">
        <v>192</v>
      </c>
      <c r="B194" s="51" t="s">
        <v>6</v>
      </c>
      <c r="C194" s="51" t="s">
        <v>6</v>
      </c>
      <c r="D194" s="51" t="s">
        <v>6</v>
      </c>
      <c r="E194" s="51" t="s">
        <v>6</v>
      </c>
      <c r="F194" s="51" t="s">
        <v>6</v>
      </c>
      <c r="G194" s="51" t="s">
        <v>6</v>
      </c>
      <c r="H194" s="51" t="s">
        <v>6</v>
      </c>
      <c r="I194" s="51" t="s">
        <v>6</v>
      </c>
      <c r="J194" s="51" t="s">
        <v>6</v>
      </c>
      <c r="K194" s="51">
        <f t="shared" si="2"/>
        <v>0</v>
      </c>
      <c r="L194" s="51"/>
    </row>
    <row r="195" spans="1:12" x14ac:dyDescent="0.25">
      <c r="A195" s="51">
        <v>193</v>
      </c>
      <c r="B195" s="51" t="s">
        <v>6</v>
      </c>
      <c r="C195" s="51" t="s">
        <v>6</v>
      </c>
      <c r="D195" s="51" t="s">
        <v>6</v>
      </c>
      <c r="E195" s="51" t="s">
        <v>6</v>
      </c>
      <c r="F195" s="51" t="s">
        <v>6</v>
      </c>
      <c r="G195" s="51" t="s">
        <v>6</v>
      </c>
      <c r="H195" s="51" t="s">
        <v>6</v>
      </c>
      <c r="I195" s="51" t="s">
        <v>6</v>
      </c>
      <c r="J195" s="51" t="s">
        <v>6</v>
      </c>
      <c r="K195" s="51">
        <f t="shared" ref="K195:K215" si="3">IF(J195=L$1,0,99)</f>
        <v>0</v>
      </c>
      <c r="L195" s="51"/>
    </row>
    <row r="196" spans="1:12" x14ac:dyDescent="0.25">
      <c r="A196" s="51">
        <v>194</v>
      </c>
      <c r="B196" s="51" t="s">
        <v>6</v>
      </c>
      <c r="C196" s="51" t="s">
        <v>6</v>
      </c>
      <c r="D196" s="51" t="s">
        <v>6</v>
      </c>
      <c r="E196" s="51" t="s">
        <v>6</v>
      </c>
      <c r="F196" s="51" t="s">
        <v>6</v>
      </c>
      <c r="G196" s="51" t="s">
        <v>6</v>
      </c>
      <c r="H196" s="51" t="s">
        <v>6</v>
      </c>
      <c r="I196" s="51" t="s">
        <v>6</v>
      </c>
      <c r="J196" s="51" t="s">
        <v>6</v>
      </c>
      <c r="K196" s="51">
        <f t="shared" si="3"/>
        <v>0</v>
      </c>
      <c r="L196" s="51"/>
    </row>
    <row r="197" spans="1:12" x14ac:dyDescent="0.25">
      <c r="A197" s="51">
        <v>195</v>
      </c>
      <c r="B197" s="51" t="s">
        <v>6</v>
      </c>
      <c r="C197" s="51" t="s">
        <v>6</v>
      </c>
      <c r="D197" s="51" t="s">
        <v>6</v>
      </c>
      <c r="E197" s="51" t="s">
        <v>6</v>
      </c>
      <c r="F197" s="51" t="s">
        <v>6</v>
      </c>
      <c r="G197" s="51" t="s">
        <v>6</v>
      </c>
      <c r="H197" s="51" t="s">
        <v>6</v>
      </c>
      <c r="I197" s="51" t="s">
        <v>6</v>
      </c>
      <c r="J197" s="51" t="s">
        <v>6</v>
      </c>
      <c r="K197" s="51">
        <f t="shared" si="3"/>
        <v>0</v>
      </c>
      <c r="L197" s="51"/>
    </row>
    <row r="198" spans="1:12" x14ac:dyDescent="0.25">
      <c r="A198" s="51">
        <v>196</v>
      </c>
      <c r="B198" s="51" t="s">
        <v>6</v>
      </c>
      <c r="C198" s="51" t="s">
        <v>6</v>
      </c>
      <c r="D198" s="51" t="s">
        <v>6</v>
      </c>
      <c r="E198" s="51" t="s">
        <v>6</v>
      </c>
      <c r="F198" s="51" t="s">
        <v>6</v>
      </c>
      <c r="G198" s="51" t="s">
        <v>6</v>
      </c>
      <c r="H198" s="51" t="s">
        <v>6</v>
      </c>
      <c r="I198" s="51" t="s">
        <v>6</v>
      </c>
      <c r="J198" s="51" t="s">
        <v>6</v>
      </c>
      <c r="K198" s="51">
        <f t="shared" si="3"/>
        <v>0</v>
      </c>
      <c r="L198" s="51"/>
    </row>
    <row r="199" spans="1:12" x14ac:dyDescent="0.25">
      <c r="A199" s="51">
        <v>197</v>
      </c>
      <c r="B199" s="51" t="s">
        <v>6</v>
      </c>
      <c r="C199" s="51" t="s">
        <v>6</v>
      </c>
      <c r="D199" s="51" t="s">
        <v>6</v>
      </c>
      <c r="E199" s="51" t="s">
        <v>6</v>
      </c>
      <c r="F199" s="51" t="s">
        <v>6</v>
      </c>
      <c r="G199" s="51" t="s">
        <v>6</v>
      </c>
      <c r="H199" s="51" t="s">
        <v>6</v>
      </c>
      <c r="I199" s="51" t="s">
        <v>6</v>
      </c>
      <c r="J199" s="51" t="s">
        <v>6</v>
      </c>
      <c r="K199" s="51">
        <f t="shared" si="3"/>
        <v>0</v>
      </c>
      <c r="L199" s="51"/>
    </row>
    <row r="200" spans="1:12" x14ac:dyDescent="0.25">
      <c r="A200" s="51">
        <v>198</v>
      </c>
      <c r="B200" s="51" t="s">
        <v>6</v>
      </c>
      <c r="C200" s="51" t="s">
        <v>6</v>
      </c>
      <c r="D200" s="51" t="s">
        <v>6</v>
      </c>
      <c r="E200" s="51" t="s">
        <v>6</v>
      </c>
      <c r="F200" s="51" t="s">
        <v>6</v>
      </c>
      <c r="G200" s="51" t="s">
        <v>6</v>
      </c>
      <c r="H200" s="51" t="s">
        <v>6</v>
      </c>
      <c r="I200" s="51" t="s">
        <v>6</v>
      </c>
      <c r="J200" s="51" t="s">
        <v>6</v>
      </c>
      <c r="K200" s="51">
        <f t="shared" si="3"/>
        <v>0</v>
      </c>
      <c r="L200" s="51"/>
    </row>
    <row r="201" spans="1:12" x14ac:dyDescent="0.25">
      <c r="A201" s="51">
        <v>199</v>
      </c>
      <c r="B201" s="51" t="s">
        <v>6</v>
      </c>
      <c r="C201" s="51" t="s">
        <v>6</v>
      </c>
      <c r="D201" s="51" t="s">
        <v>6</v>
      </c>
      <c r="E201" s="51" t="s">
        <v>6</v>
      </c>
      <c r="F201" s="51" t="s">
        <v>6</v>
      </c>
      <c r="G201" s="51" t="s">
        <v>6</v>
      </c>
      <c r="H201" s="51" t="s">
        <v>6</v>
      </c>
      <c r="I201" s="51" t="s">
        <v>6</v>
      </c>
      <c r="J201" s="51" t="s">
        <v>6</v>
      </c>
      <c r="K201" s="51">
        <f t="shared" si="3"/>
        <v>0</v>
      </c>
      <c r="L201" s="51"/>
    </row>
    <row r="202" spans="1:12" x14ac:dyDescent="0.25">
      <c r="A202" s="51">
        <v>200</v>
      </c>
      <c r="B202" s="51" t="s">
        <v>6</v>
      </c>
      <c r="C202" s="51" t="s">
        <v>6</v>
      </c>
      <c r="D202" s="51" t="s">
        <v>6</v>
      </c>
      <c r="E202" s="51" t="s">
        <v>6</v>
      </c>
      <c r="F202" s="51" t="s">
        <v>6</v>
      </c>
      <c r="G202" s="51" t="s">
        <v>6</v>
      </c>
      <c r="H202" s="51" t="s">
        <v>6</v>
      </c>
      <c r="I202" s="51" t="s">
        <v>6</v>
      </c>
      <c r="J202" s="51" t="s">
        <v>6</v>
      </c>
      <c r="K202" s="51">
        <f t="shared" si="3"/>
        <v>0</v>
      </c>
      <c r="L202" s="51"/>
    </row>
    <row r="203" spans="1:12" x14ac:dyDescent="0.25">
      <c r="A203" s="51">
        <v>201</v>
      </c>
      <c r="B203" s="51" t="s">
        <v>6</v>
      </c>
      <c r="C203" s="51" t="s">
        <v>6</v>
      </c>
      <c r="D203" s="51" t="s">
        <v>6</v>
      </c>
      <c r="E203" s="51" t="s">
        <v>6</v>
      </c>
      <c r="F203" s="51" t="s">
        <v>6</v>
      </c>
      <c r="G203" s="51" t="s">
        <v>6</v>
      </c>
      <c r="H203" s="51" t="s">
        <v>6</v>
      </c>
      <c r="I203" s="51" t="s">
        <v>6</v>
      </c>
      <c r="J203" s="51" t="s">
        <v>6</v>
      </c>
      <c r="K203" s="51">
        <f t="shared" si="3"/>
        <v>0</v>
      </c>
      <c r="L203" s="51"/>
    </row>
    <row r="204" spans="1:12" x14ac:dyDescent="0.25">
      <c r="A204" s="51">
        <v>202</v>
      </c>
      <c r="B204" s="51" t="s">
        <v>6</v>
      </c>
      <c r="C204" s="51" t="s">
        <v>6</v>
      </c>
      <c r="D204" s="51" t="s">
        <v>6</v>
      </c>
      <c r="E204" s="51" t="s">
        <v>6</v>
      </c>
      <c r="F204" s="51" t="s">
        <v>6</v>
      </c>
      <c r="G204" s="51" t="s">
        <v>6</v>
      </c>
      <c r="H204" s="51" t="s">
        <v>6</v>
      </c>
      <c r="I204" s="51" t="s">
        <v>6</v>
      </c>
      <c r="J204" s="51" t="s">
        <v>6</v>
      </c>
      <c r="K204" s="51">
        <f t="shared" si="3"/>
        <v>0</v>
      </c>
      <c r="L204" s="51"/>
    </row>
    <row r="205" spans="1:12" x14ac:dyDescent="0.25">
      <c r="A205" s="51">
        <v>203</v>
      </c>
      <c r="B205" s="51" t="s">
        <v>6</v>
      </c>
      <c r="C205" s="51" t="s">
        <v>6</v>
      </c>
      <c r="D205" s="51" t="s">
        <v>6</v>
      </c>
      <c r="E205" s="51" t="s">
        <v>6</v>
      </c>
      <c r="F205" s="51" t="s">
        <v>6</v>
      </c>
      <c r="G205" s="51" t="s">
        <v>6</v>
      </c>
      <c r="H205" s="51" t="s">
        <v>6</v>
      </c>
      <c r="I205" s="51" t="s">
        <v>6</v>
      </c>
      <c r="J205" s="51" t="s">
        <v>6</v>
      </c>
      <c r="K205" s="51">
        <f t="shared" si="3"/>
        <v>0</v>
      </c>
      <c r="L205" s="51"/>
    </row>
    <row r="206" spans="1:12" x14ac:dyDescent="0.25">
      <c r="A206" s="51">
        <v>204</v>
      </c>
      <c r="B206" s="51" t="s">
        <v>6</v>
      </c>
      <c r="C206" s="51" t="s">
        <v>6</v>
      </c>
      <c r="D206" s="51" t="s">
        <v>6</v>
      </c>
      <c r="E206" s="51" t="s">
        <v>6</v>
      </c>
      <c r="F206" s="51" t="s">
        <v>6</v>
      </c>
      <c r="G206" s="51" t="s">
        <v>6</v>
      </c>
      <c r="H206" s="51" t="s">
        <v>6</v>
      </c>
      <c r="I206" s="51" t="s">
        <v>6</v>
      </c>
      <c r="J206" s="51" t="s">
        <v>6</v>
      </c>
      <c r="K206" s="51">
        <f t="shared" si="3"/>
        <v>0</v>
      </c>
      <c r="L206" s="51"/>
    </row>
    <row r="207" spans="1:12" x14ac:dyDescent="0.25">
      <c r="A207" s="51">
        <v>205</v>
      </c>
      <c r="B207" s="51" t="s">
        <v>6</v>
      </c>
      <c r="C207" s="51" t="s">
        <v>6</v>
      </c>
      <c r="D207" s="51" t="s">
        <v>6</v>
      </c>
      <c r="E207" s="51" t="s">
        <v>6</v>
      </c>
      <c r="F207" s="51" t="s">
        <v>6</v>
      </c>
      <c r="G207" s="51" t="s">
        <v>6</v>
      </c>
      <c r="H207" s="51" t="s">
        <v>6</v>
      </c>
      <c r="I207" s="51" t="s">
        <v>6</v>
      </c>
      <c r="J207" s="51" t="s">
        <v>6</v>
      </c>
      <c r="K207" s="51">
        <f t="shared" si="3"/>
        <v>0</v>
      </c>
      <c r="L207" s="51"/>
    </row>
    <row r="208" spans="1:12" x14ac:dyDescent="0.25">
      <c r="A208" s="51">
        <v>206</v>
      </c>
      <c r="B208" s="51" t="s">
        <v>6</v>
      </c>
      <c r="C208" s="51" t="s">
        <v>6</v>
      </c>
      <c r="D208" s="51" t="s">
        <v>6</v>
      </c>
      <c r="E208" s="51" t="s">
        <v>6</v>
      </c>
      <c r="F208" s="51" t="s">
        <v>6</v>
      </c>
      <c r="G208" s="51" t="s">
        <v>6</v>
      </c>
      <c r="H208" s="51" t="s">
        <v>6</v>
      </c>
      <c r="I208" s="51" t="s">
        <v>6</v>
      </c>
      <c r="J208" s="51" t="s">
        <v>6</v>
      </c>
      <c r="K208" s="51">
        <f t="shared" si="3"/>
        <v>0</v>
      </c>
      <c r="L208" s="51"/>
    </row>
    <row r="209" spans="1:12" x14ac:dyDescent="0.25">
      <c r="A209" s="51">
        <v>207</v>
      </c>
      <c r="B209" s="51" t="s">
        <v>6</v>
      </c>
      <c r="C209" s="51" t="s">
        <v>6</v>
      </c>
      <c r="D209" s="51" t="s">
        <v>6</v>
      </c>
      <c r="E209" s="51" t="s">
        <v>6</v>
      </c>
      <c r="F209" s="51" t="s">
        <v>6</v>
      </c>
      <c r="G209" s="51" t="s">
        <v>6</v>
      </c>
      <c r="H209" s="51" t="s">
        <v>6</v>
      </c>
      <c r="I209" s="51" t="s">
        <v>6</v>
      </c>
      <c r="J209" s="51" t="s">
        <v>6</v>
      </c>
      <c r="K209" s="51">
        <f t="shared" si="3"/>
        <v>0</v>
      </c>
      <c r="L209" s="51"/>
    </row>
    <row r="210" spans="1:12" x14ac:dyDescent="0.25">
      <c r="A210" s="51">
        <v>208</v>
      </c>
      <c r="B210" s="51" t="s">
        <v>6</v>
      </c>
      <c r="C210" s="51" t="s">
        <v>6</v>
      </c>
      <c r="D210" s="51" t="s">
        <v>6</v>
      </c>
      <c r="E210" s="51" t="s">
        <v>6</v>
      </c>
      <c r="F210" s="51" t="s">
        <v>6</v>
      </c>
      <c r="G210" s="51" t="s">
        <v>6</v>
      </c>
      <c r="H210" s="51" t="s">
        <v>6</v>
      </c>
      <c r="I210" s="51" t="s">
        <v>6</v>
      </c>
      <c r="J210" s="51" t="s">
        <v>6</v>
      </c>
      <c r="K210" s="51">
        <f t="shared" si="3"/>
        <v>0</v>
      </c>
      <c r="L210" s="51"/>
    </row>
    <row r="211" spans="1:12" x14ac:dyDescent="0.25">
      <c r="A211" s="51">
        <v>209</v>
      </c>
      <c r="B211" s="51" t="s">
        <v>6</v>
      </c>
      <c r="C211" s="51" t="s">
        <v>6</v>
      </c>
      <c r="D211" s="51" t="s">
        <v>6</v>
      </c>
      <c r="E211" s="51" t="s">
        <v>6</v>
      </c>
      <c r="F211" s="51" t="s">
        <v>6</v>
      </c>
      <c r="G211" s="51" t="s">
        <v>6</v>
      </c>
      <c r="H211" s="51" t="s">
        <v>6</v>
      </c>
      <c r="I211" s="51" t="s">
        <v>6</v>
      </c>
      <c r="J211" s="51" t="s">
        <v>6</v>
      </c>
      <c r="K211" s="51">
        <f t="shared" si="3"/>
        <v>0</v>
      </c>
      <c r="L211" s="51"/>
    </row>
    <row r="212" spans="1:12" x14ac:dyDescent="0.25">
      <c r="A212" s="51">
        <v>210</v>
      </c>
      <c r="B212" s="51" t="s">
        <v>6</v>
      </c>
      <c r="C212" s="51" t="s">
        <v>6</v>
      </c>
      <c r="D212" s="51" t="s">
        <v>6</v>
      </c>
      <c r="E212" s="51" t="s">
        <v>6</v>
      </c>
      <c r="F212" s="51" t="s">
        <v>6</v>
      </c>
      <c r="G212" s="51" t="s">
        <v>6</v>
      </c>
      <c r="H212" s="51" t="s">
        <v>6</v>
      </c>
      <c r="I212" s="51" t="s">
        <v>6</v>
      </c>
      <c r="J212" s="51" t="s">
        <v>6</v>
      </c>
      <c r="K212" s="51">
        <f t="shared" si="3"/>
        <v>0</v>
      </c>
      <c r="L212" s="51"/>
    </row>
    <row r="213" spans="1:12" x14ac:dyDescent="0.25">
      <c r="A213" s="51">
        <v>211</v>
      </c>
      <c r="B213" s="51" t="s">
        <v>6</v>
      </c>
      <c r="C213" s="51" t="s">
        <v>6</v>
      </c>
      <c r="D213" s="51" t="s">
        <v>6</v>
      </c>
      <c r="E213" s="51" t="s">
        <v>6</v>
      </c>
      <c r="F213" s="51" t="s">
        <v>6</v>
      </c>
      <c r="G213" s="51" t="s">
        <v>6</v>
      </c>
      <c r="H213" s="51" t="s">
        <v>6</v>
      </c>
      <c r="I213" s="51" t="s">
        <v>6</v>
      </c>
      <c r="J213" s="51" t="s">
        <v>6</v>
      </c>
      <c r="K213" s="51">
        <f t="shared" si="3"/>
        <v>0</v>
      </c>
      <c r="L213" s="51"/>
    </row>
    <row r="214" spans="1:12" x14ac:dyDescent="0.25">
      <c r="A214" s="51">
        <v>212</v>
      </c>
      <c r="B214" s="51" t="s">
        <v>6</v>
      </c>
      <c r="C214" s="51" t="s">
        <v>6</v>
      </c>
      <c r="D214" s="51" t="s">
        <v>6</v>
      </c>
      <c r="E214" s="51" t="s">
        <v>6</v>
      </c>
      <c r="F214" s="51" t="s">
        <v>6</v>
      </c>
      <c r="G214" s="51" t="s">
        <v>6</v>
      </c>
      <c r="H214" s="51" t="s">
        <v>6</v>
      </c>
      <c r="I214" s="51" t="s">
        <v>6</v>
      </c>
      <c r="J214" s="51" t="s">
        <v>6</v>
      </c>
      <c r="K214" s="51">
        <f t="shared" si="3"/>
        <v>0</v>
      </c>
      <c r="L214" s="51"/>
    </row>
    <row r="215" spans="1:12" x14ac:dyDescent="0.25">
      <c r="A215" s="51">
        <v>213</v>
      </c>
      <c r="B215" s="51" t="s">
        <v>6</v>
      </c>
      <c r="C215" s="51" t="s">
        <v>6</v>
      </c>
      <c r="D215" s="51" t="s">
        <v>6</v>
      </c>
      <c r="E215" s="51" t="s">
        <v>6</v>
      </c>
      <c r="F215" s="51" t="s">
        <v>6</v>
      </c>
      <c r="G215" s="51" t="s">
        <v>6</v>
      </c>
      <c r="H215" s="51" t="s">
        <v>6</v>
      </c>
      <c r="I215" s="51" t="s">
        <v>6</v>
      </c>
      <c r="J215" s="51" t="s">
        <v>6</v>
      </c>
      <c r="K215" s="51">
        <f t="shared" si="3"/>
        <v>0</v>
      </c>
      <c r="L215" s="51"/>
    </row>
  </sheetData>
  <sheetProtection algorithmName="SHA-512" hashValue="CERaPcYUiXxsxnHtA1Dx3mBrdf3wlxKENRz6XiRZxEq6XB6lTOzbyr7sejkfVLeTmKUm6dKEkyVd5ZtI+hCzKg==" saltValue="i3ds7UTVIWDzRxc9K3FIDw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PRIKAZ</vt:lpstr>
      <vt:lpstr>data</vt:lpstr>
      <vt:lpstr>nusz</vt:lpstr>
      <vt:lpstr>prem</vt:lpstr>
      <vt:lpstr>obr</vt:lpstr>
      <vt:lpstr>KAP</vt:lpstr>
      <vt:lpstr>IFI</vt:lpstr>
      <vt:lpstr>NAJEM</vt:lpstr>
      <vt:lpstr>OBRDIV</vt:lpstr>
      <vt:lpstr>NUSZ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2018-06-07T08:37:41Z</dcterms:created>
  <dcterms:modified xsi:type="dcterms:W3CDTF">2024-04-30T07:31:12Z</dcterms:modified>
</cp:coreProperties>
</file>