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oveljam\Desktop\"/>
    </mc:Choice>
  </mc:AlternateContent>
  <xr:revisionPtr revIDLastSave="0" documentId="13_ncr:1_{986FB802-9230-4D35-9593-6913F62217DA}" xr6:coauthVersionLast="47" xr6:coauthVersionMax="47" xr10:uidLastSave="{00000000-0000-0000-0000-000000000000}"/>
  <bookViews>
    <workbookView xWindow="-120" yWindow="-120" windowWidth="25440" windowHeight="15390" activeTab="4" xr2:uid="{00000000-000D-0000-FFFF-FFFF00000000}"/>
  </bookViews>
  <sheets>
    <sheet name="Tro. tob. izdelki 2021" sheetId="4" r:id="rId1"/>
    <sheet name="Tro. tob. izdelki 2022" sheetId="5" r:id="rId2"/>
    <sheet name="Tro. tob. izdelki 2023" sheetId="6" r:id="rId3"/>
    <sheet name="Tro. tob. izdelki 2024" sheetId="7" r:id="rId4"/>
    <sheet name="Tro. tob. izdelki 2025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8" i="8" l="1"/>
  <c r="D90" i="8"/>
  <c r="D82" i="8"/>
  <c r="D74" i="8"/>
  <c r="D66" i="8"/>
  <c r="D58" i="8"/>
  <c r="D50" i="8"/>
  <c r="D42" i="8"/>
  <c r="D34" i="8"/>
  <c r="D26" i="8"/>
  <c r="D18" i="8"/>
  <c r="D10" i="8"/>
  <c r="D98" i="7"/>
  <c r="D90" i="7"/>
  <c r="D82" i="7"/>
  <c r="D74" i="7"/>
  <c r="D66" i="7"/>
  <c r="D58" i="7"/>
  <c r="D50" i="7"/>
  <c r="D42" i="7"/>
  <c r="D34" i="7"/>
  <c r="D26" i="7"/>
  <c r="D18" i="7"/>
  <c r="D10" i="7"/>
  <c r="D98" i="6"/>
  <c r="D90" i="6"/>
  <c r="D82" i="6"/>
  <c r="D74" i="6"/>
  <c r="D66" i="6"/>
  <c r="D58" i="6"/>
  <c r="D50" i="6"/>
  <c r="D42" i="6"/>
  <c r="D34" i="6"/>
  <c r="D26" i="6"/>
  <c r="D18" i="6"/>
  <c r="D10" i="6"/>
  <c r="D98" i="5"/>
  <c r="D90" i="5"/>
  <c r="D82" i="5"/>
  <c r="D74" i="5"/>
  <c r="D66" i="5"/>
  <c r="D58" i="5"/>
  <c r="D50" i="5"/>
  <c r="D42" i="5"/>
  <c r="D34" i="5"/>
  <c r="D26" i="5"/>
  <c r="D18" i="5"/>
  <c r="D10" i="5"/>
  <c r="D91" i="4"/>
  <c r="D83" i="4"/>
  <c r="D75" i="4"/>
  <c r="D67" i="4"/>
  <c r="D59" i="4"/>
  <c r="D51" i="4"/>
  <c r="D44" i="4"/>
  <c r="D37" i="4"/>
  <c r="D30" i="4"/>
  <c r="D23" i="4"/>
  <c r="D16" i="4"/>
  <c r="D9" i="4"/>
  <c r="D99" i="8" l="1"/>
  <c r="D99" i="7"/>
  <c r="D99" i="6"/>
  <c r="D99" i="5"/>
  <c r="D92" i="4"/>
</calcChain>
</file>

<file path=xl/sharedStrings.xml><?xml version="1.0" encoding="utf-8"?>
<sst xmlns="http://schemas.openxmlformats.org/spreadsheetml/2006/main" count="578" uniqueCount="94">
  <si>
    <t>trošarinski izdelki</t>
  </si>
  <si>
    <t>skupna količina
(v 1000 kos,kg,ml)</t>
  </si>
  <si>
    <t>skupni znesek 
v evrih (€)</t>
  </si>
  <si>
    <t>cigareti</t>
  </si>
  <si>
    <t>cigare - cigarilosi</t>
  </si>
  <si>
    <t>drobno rezan tobak</t>
  </si>
  <si>
    <t>ostali tobak za kajenje</t>
  </si>
  <si>
    <t>Tobak za segrevanje</t>
  </si>
  <si>
    <t>El. cigarete (tekočina)</t>
  </si>
  <si>
    <t>obveznost za davčno obdobje</t>
  </si>
  <si>
    <t>Skupaj:</t>
  </si>
  <si>
    <t>181.421,20 kos</t>
  </si>
  <si>
    <t>1.515,38 kos</t>
  </si>
  <si>
    <t>9.745,72 kg</t>
  </si>
  <si>
    <t>648,00 kg</t>
  </si>
  <si>
    <t>3.281,78 kg</t>
  </si>
  <si>
    <t>Davčno obdobje</t>
  </si>
  <si>
    <r>
      <t xml:space="preserve">Tobak in tobačni izdelki 2021
</t>
    </r>
    <r>
      <rPr>
        <b/>
        <sz val="11"/>
        <color theme="5" tint="-0.249977111117893"/>
        <rFont val="Calibri"/>
        <family val="2"/>
        <charset val="238"/>
        <scheme val="minor"/>
      </rPr>
      <t>(Podatki so veljavni na dan zajema iz predloženih obračunov trošarine in so informativne narave.)</t>
    </r>
  </si>
  <si>
    <t>11,34 kos</t>
  </si>
  <si>
    <t>191,25 kg</t>
  </si>
  <si>
    <t>4.040,14 kg</t>
  </si>
  <si>
    <t>12.736,52 kg</t>
  </si>
  <si>
    <t>241.767,40 kos</t>
  </si>
  <si>
    <t>239.149,40 kos</t>
  </si>
  <si>
    <t>1.827,16 kos</t>
  </si>
  <si>
    <t>15.507,58 kg</t>
  </si>
  <si>
    <t>1.211,41 kg</t>
  </si>
  <si>
    <t>5.508,89 kg</t>
  </si>
  <si>
    <r>
      <rPr>
        <b/>
        <sz val="10"/>
        <color theme="1"/>
        <rFont val="Calibri"/>
        <family val="2"/>
        <charset val="238"/>
        <scheme val="minor"/>
      </rPr>
      <t>MAREC</t>
    </r>
    <r>
      <rPr>
        <sz val="10"/>
        <color theme="1"/>
        <rFont val="Calibri"/>
        <family val="2"/>
        <charset val="238"/>
        <scheme val="minor"/>
      </rPr>
      <t xml:space="preserve">
1. do 31.3.2021
</t>
    </r>
    <r>
      <rPr>
        <sz val="10"/>
        <color theme="5" tint="-0.249977111117893"/>
        <rFont val="Calibri"/>
        <family val="2"/>
        <charset val="238"/>
        <scheme val="minor"/>
      </rPr>
      <t>Datum zajema podatkov:
4. 5. 2021</t>
    </r>
  </si>
  <si>
    <r>
      <rPr>
        <b/>
        <sz val="10"/>
        <color theme="1"/>
        <rFont val="Calibri"/>
        <family val="2"/>
        <charset val="238"/>
        <scheme val="minor"/>
      </rPr>
      <t>FEBRUAR</t>
    </r>
    <r>
      <rPr>
        <sz val="10"/>
        <color theme="1"/>
        <rFont val="Calibri"/>
        <family val="2"/>
        <charset val="238"/>
        <scheme val="minor"/>
      </rPr>
      <t xml:space="preserve">
1. do 28.2.2021
</t>
    </r>
    <r>
      <rPr>
        <sz val="10"/>
        <color theme="5" tint="-0.249977111117893"/>
        <rFont val="Calibri"/>
        <family val="2"/>
        <charset val="238"/>
        <scheme val="minor"/>
      </rPr>
      <t>Datum zajema podatkov:
2. 4. 2021</t>
    </r>
  </si>
  <si>
    <r>
      <rPr>
        <b/>
        <sz val="10"/>
        <color theme="1"/>
        <rFont val="Calibri"/>
        <family val="2"/>
        <charset val="238"/>
        <scheme val="minor"/>
      </rPr>
      <t>JANUAR</t>
    </r>
    <r>
      <rPr>
        <sz val="10"/>
        <color theme="1"/>
        <rFont val="Calibri"/>
        <family val="2"/>
        <charset val="238"/>
        <scheme val="minor"/>
      </rPr>
      <t xml:space="preserve">
1. do 31.1.2021
</t>
    </r>
    <r>
      <rPr>
        <sz val="10"/>
        <color theme="5" tint="-0.249977111117893"/>
        <rFont val="Calibri"/>
        <family val="2"/>
        <charset val="238"/>
        <scheme val="minor"/>
      </rPr>
      <t>Datum zajema podatkov: 
3. 3. 2021</t>
    </r>
  </si>
  <si>
    <r>
      <rPr>
        <b/>
        <sz val="10"/>
        <color theme="1"/>
        <rFont val="Calibri"/>
        <family val="2"/>
        <charset val="238"/>
        <scheme val="minor"/>
      </rPr>
      <t>APRIL</t>
    </r>
    <r>
      <rPr>
        <sz val="10"/>
        <color theme="1"/>
        <rFont val="Calibri"/>
        <family val="2"/>
        <charset val="238"/>
        <scheme val="minor"/>
      </rPr>
      <t xml:space="preserve">
1. do 30.4.2021
</t>
    </r>
    <r>
      <rPr>
        <sz val="10"/>
        <color theme="5" tint="-0.249977111117893"/>
        <rFont val="Calibri"/>
        <family val="2"/>
        <charset val="238"/>
        <scheme val="minor"/>
      </rPr>
      <t>Datum zajema podatkov:
3. 6. 2021</t>
    </r>
  </si>
  <si>
    <r>
      <rPr>
        <b/>
        <sz val="10"/>
        <color theme="1"/>
        <rFont val="Calibri"/>
        <family val="2"/>
        <charset val="238"/>
        <scheme val="minor"/>
      </rPr>
      <t>MAJ</t>
    </r>
    <r>
      <rPr>
        <sz val="10"/>
        <color theme="1"/>
        <rFont val="Calibri"/>
        <family val="2"/>
        <charset val="238"/>
        <scheme val="minor"/>
      </rPr>
      <t xml:space="preserve">
1. do 31.5.2021
</t>
    </r>
    <r>
      <rPr>
        <sz val="10"/>
        <color theme="5" tint="-0.249977111117893"/>
        <rFont val="Calibri"/>
        <family val="2"/>
        <charset val="238"/>
        <scheme val="minor"/>
      </rPr>
      <t>Datum zajema podatkov:
5.7.2021</t>
    </r>
  </si>
  <si>
    <r>
      <rPr>
        <b/>
        <sz val="10"/>
        <color theme="1"/>
        <rFont val="Calibri"/>
        <family val="2"/>
        <charset val="238"/>
        <scheme val="minor"/>
      </rPr>
      <t>JUNIJ</t>
    </r>
    <r>
      <rPr>
        <sz val="10"/>
        <color theme="1"/>
        <rFont val="Calibri"/>
        <family val="2"/>
        <charset val="238"/>
        <scheme val="minor"/>
      </rPr>
      <t xml:space="preserve">
1. do 30.6.2021
</t>
    </r>
    <r>
      <rPr>
        <sz val="10"/>
        <color theme="5" tint="-0.249977111117893"/>
        <rFont val="Calibri"/>
        <family val="2"/>
        <charset val="238"/>
        <scheme val="minor"/>
      </rPr>
      <t>Datum zajema podatkov:
2.8.2021</t>
    </r>
  </si>
  <si>
    <r>
      <rPr>
        <b/>
        <sz val="10"/>
        <color theme="1"/>
        <rFont val="Calibri"/>
        <family val="2"/>
        <charset val="238"/>
        <scheme val="minor"/>
      </rPr>
      <t>JULIJ</t>
    </r>
    <r>
      <rPr>
        <sz val="10"/>
        <color theme="1"/>
        <rFont val="Calibri"/>
        <family val="2"/>
        <charset val="238"/>
        <scheme val="minor"/>
      </rPr>
      <t xml:space="preserve">
1. do 31.7.2021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5" tint="-0.249977111117893"/>
        <rFont val="Calibri"/>
        <family val="2"/>
        <charset val="238"/>
        <scheme val="minor"/>
      </rPr>
      <t>2. 9. 2021</t>
    </r>
  </si>
  <si>
    <r>
      <rPr>
        <b/>
        <sz val="10"/>
        <color theme="1"/>
        <rFont val="Calibri"/>
        <family val="2"/>
        <charset val="238"/>
        <scheme val="minor"/>
      </rPr>
      <t>AVGUST</t>
    </r>
    <r>
      <rPr>
        <sz val="10"/>
        <color theme="1"/>
        <rFont val="Calibri"/>
        <family val="2"/>
        <charset val="238"/>
        <scheme val="minor"/>
      </rPr>
      <t xml:space="preserve">
1. do 31.8.2021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5" tint="-0.249977111117893"/>
        <rFont val="Calibri"/>
        <family val="2"/>
        <charset val="238"/>
        <scheme val="minor"/>
      </rPr>
      <t>5. 10. 2021</t>
    </r>
  </si>
  <si>
    <t>El. cigarete (tekočina) z nikotinom</t>
  </si>
  <si>
    <t>El. cigarete (tekočina) brez nikotina</t>
  </si>
  <si>
    <r>
      <rPr>
        <b/>
        <sz val="10"/>
        <color theme="1"/>
        <rFont val="Calibri"/>
        <family val="2"/>
        <charset val="238"/>
        <scheme val="minor"/>
      </rPr>
      <t>SEPTEMBER</t>
    </r>
    <r>
      <rPr>
        <sz val="10"/>
        <color theme="1"/>
        <rFont val="Calibri"/>
        <family val="2"/>
        <charset val="238"/>
        <scheme val="minor"/>
      </rPr>
      <t xml:space="preserve">
1. do 30.9.2021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5" tint="-0.249977111117893"/>
        <rFont val="Calibri"/>
        <family val="2"/>
        <charset val="238"/>
        <scheme val="minor"/>
      </rPr>
      <t>3. 11. 2021</t>
    </r>
  </si>
  <si>
    <r>
      <rPr>
        <b/>
        <sz val="10"/>
        <color theme="1"/>
        <rFont val="Calibri"/>
        <family val="2"/>
        <charset val="238"/>
        <scheme val="minor"/>
      </rPr>
      <t>OKTOBER</t>
    </r>
    <r>
      <rPr>
        <sz val="10"/>
        <color theme="1"/>
        <rFont val="Calibri"/>
        <family val="2"/>
        <charset val="238"/>
        <scheme val="minor"/>
      </rPr>
      <t xml:space="preserve">
1. do 31.10.2021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5" tint="-0.249977111117893"/>
        <rFont val="Calibri"/>
        <family val="2"/>
        <charset val="238"/>
        <scheme val="minor"/>
      </rPr>
      <t>3. 12. 2021</t>
    </r>
  </si>
  <si>
    <r>
      <rPr>
        <b/>
        <sz val="10"/>
        <color theme="1"/>
        <rFont val="Calibri"/>
        <family val="2"/>
        <charset val="238"/>
        <scheme val="minor"/>
      </rPr>
      <t>NOVEMBER</t>
    </r>
    <r>
      <rPr>
        <sz val="10"/>
        <color theme="1"/>
        <rFont val="Calibri"/>
        <family val="2"/>
        <charset val="238"/>
        <scheme val="minor"/>
      </rPr>
      <t xml:space="preserve">
1. do 30.11.2021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5" tint="-0.249977111117893"/>
        <rFont val="Calibri"/>
        <family val="2"/>
        <charset val="238"/>
        <scheme val="minor"/>
      </rPr>
      <t>6. 1. 2022</t>
    </r>
  </si>
  <si>
    <r>
      <rPr>
        <b/>
        <sz val="10"/>
        <color theme="1"/>
        <rFont val="Calibri"/>
        <family val="2"/>
        <charset val="238"/>
        <scheme val="minor"/>
      </rPr>
      <t>DECEMBER</t>
    </r>
    <r>
      <rPr>
        <sz val="10"/>
        <color theme="1"/>
        <rFont val="Calibri"/>
        <family val="2"/>
        <charset val="238"/>
        <scheme val="minor"/>
      </rPr>
      <t xml:space="preserve">
1. do 31.12.2021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5" tint="-0.249977111117893"/>
        <rFont val="Calibri"/>
        <family val="2"/>
        <charset val="238"/>
        <scheme val="minor"/>
      </rPr>
      <t>2. 2. 2022</t>
    </r>
  </si>
  <si>
    <r>
      <t xml:space="preserve">Tobak in tobačni izdelki 2022
</t>
    </r>
    <r>
      <rPr>
        <b/>
        <sz val="11"/>
        <color theme="5" tint="-0.249977111117893"/>
        <rFont val="Calibri"/>
        <family val="2"/>
        <charset val="238"/>
        <scheme val="minor"/>
      </rPr>
      <t>(Podatki so veljavni na dan zajema iz predloženih obračunov trošarine in so informativne narave.)</t>
    </r>
  </si>
  <si>
    <r>
      <rPr>
        <b/>
        <sz val="10"/>
        <color theme="1"/>
        <rFont val="Calibri"/>
        <family val="2"/>
        <charset val="238"/>
        <scheme val="minor"/>
      </rPr>
      <t>JANUAR</t>
    </r>
    <r>
      <rPr>
        <sz val="10"/>
        <color theme="1"/>
        <rFont val="Calibri"/>
        <family val="2"/>
        <charset val="238"/>
        <scheme val="minor"/>
      </rPr>
      <t xml:space="preserve">
1. do 31.1.2022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 
4. 3. 2022
</t>
    </r>
  </si>
  <si>
    <r>
      <rPr>
        <b/>
        <sz val="10"/>
        <color theme="1"/>
        <rFont val="Calibri"/>
        <family val="2"/>
        <charset val="238"/>
        <scheme val="minor"/>
      </rPr>
      <t>FEBRUAR</t>
    </r>
    <r>
      <rPr>
        <sz val="10"/>
        <color theme="1"/>
        <rFont val="Calibri"/>
        <family val="2"/>
        <charset val="238"/>
        <scheme val="minor"/>
      </rPr>
      <t xml:space="preserve">
1. do 28.2.2022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8. 4. 2022
</t>
    </r>
  </si>
  <si>
    <r>
      <rPr>
        <b/>
        <sz val="10"/>
        <color theme="1"/>
        <rFont val="Calibri"/>
        <family val="2"/>
        <charset val="238"/>
        <scheme val="minor"/>
      </rPr>
      <t>MAREC</t>
    </r>
    <r>
      <rPr>
        <sz val="10"/>
        <color theme="1"/>
        <rFont val="Calibri"/>
        <family val="2"/>
        <charset val="238"/>
        <scheme val="minor"/>
      </rPr>
      <t xml:space="preserve">
1. do 31.3.2022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5. 2022
</t>
    </r>
  </si>
  <si>
    <r>
      <rPr>
        <b/>
        <sz val="10"/>
        <color theme="1"/>
        <rFont val="Calibri"/>
        <family val="2"/>
        <charset val="238"/>
        <scheme val="minor"/>
      </rPr>
      <t>APRIL</t>
    </r>
    <r>
      <rPr>
        <sz val="10"/>
        <color theme="1"/>
        <rFont val="Calibri"/>
        <family val="2"/>
        <charset val="238"/>
        <scheme val="minor"/>
      </rPr>
      <t xml:space="preserve">
1. do 30.4.2022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6. 2022
</t>
    </r>
  </si>
  <si>
    <r>
      <rPr>
        <b/>
        <sz val="10"/>
        <color theme="1"/>
        <rFont val="Calibri"/>
        <family val="2"/>
        <charset val="238"/>
        <scheme val="minor"/>
      </rPr>
      <t>MAJ</t>
    </r>
    <r>
      <rPr>
        <sz val="10"/>
        <color theme="1"/>
        <rFont val="Calibri"/>
        <family val="2"/>
        <charset val="238"/>
        <scheme val="minor"/>
      </rPr>
      <t xml:space="preserve">
1. do 31.5.2022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7. 2022
</t>
    </r>
  </si>
  <si>
    <r>
      <rPr>
        <b/>
        <sz val="10"/>
        <color theme="1"/>
        <rFont val="Calibri"/>
        <family val="2"/>
        <charset val="238"/>
        <scheme val="minor"/>
      </rPr>
      <t>JUNIJ</t>
    </r>
    <r>
      <rPr>
        <sz val="10"/>
        <color theme="1"/>
        <rFont val="Calibri"/>
        <family val="2"/>
        <charset val="238"/>
        <scheme val="minor"/>
      </rPr>
      <t xml:space="preserve">
1. do 30.6.2022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8. 2022
</t>
    </r>
  </si>
  <si>
    <r>
      <rPr>
        <b/>
        <sz val="10"/>
        <color theme="1"/>
        <rFont val="Calibri"/>
        <family val="2"/>
        <charset val="238"/>
        <scheme val="minor"/>
      </rPr>
      <t>JULIJ</t>
    </r>
    <r>
      <rPr>
        <sz val="10"/>
        <color theme="1"/>
        <rFont val="Calibri"/>
        <family val="2"/>
        <charset val="238"/>
        <scheme val="minor"/>
      </rPr>
      <t xml:space="preserve">
1. do 31.7.2022
</t>
    </r>
    <r>
      <rPr>
        <sz val="10"/>
        <color theme="5" tint="-0.249977111117893"/>
        <rFont val="Calibri"/>
        <family val="2"/>
        <charset val="238"/>
        <scheme val="minor"/>
      </rPr>
      <t>Datum zajema podatkov:
5. 9. 2022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</si>
  <si>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AVGUST</t>
    </r>
    <r>
      <rPr>
        <sz val="10"/>
        <color theme="1"/>
        <rFont val="Calibri"/>
        <family val="2"/>
        <charset val="238"/>
        <scheme val="minor"/>
      </rPr>
      <t xml:space="preserve">
1. do 31.8.2022
</t>
    </r>
    <r>
      <rPr>
        <sz val="10"/>
        <color theme="5" tint="-0.249977111117893"/>
        <rFont val="Calibri"/>
        <family val="2"/>
        <charset val="238"/>
        <scheme val="minor"/>
      </rPr>
      <t>Datum zajema podatkov:
10. 10. 2022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</si>
  <si>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SEPTEMBER</t>
    </r>
    <r>
      <rPr>
        <sz val="10"/>
        <color theme="1"/>
        <rFont val="Calibri"/>
        <family val="2"/>
        <charset val="238"/>
        <scheme val="minor"/>
      </rPr>
      <t xml:space="preserve">
1. do 30.9.2022
</t>
    </r>
    <r>
      <rPr>
        <sz val="10"/>
        <color theme="5" tint="-0.249977111117893"/>
        <rFont val="Calibri"/>
        <family val="2"/>
        <charset val="238"/>
        <scheme val="minor"/>
      </rPr>
      <t>Datum zajema podatkov:
4. 11. 2022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</si>
  <si>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OKTOBER</t>
    </r>
    <r>
      <rPr>
        <sz val="10"/>
        <color theme="1"/>
        <rFont val="Calibri"/>
        <family val="2"/>
        <charset val="238"/>
        <scheme val="minor"/>
      </rPr>
      <t xml:space="preserve">
1. do 31.10.2022
</t>
    </r>
    <r>
      <rPr>
        <sz val="10"/>
        <color theme="5" tint="-0.249977111117893"/>
        <rFont val="Calibri"/>
        <family val="2"/>
        <charset val="238"/>
        <scheme val="minor"/>
      </rPr>
      <t>Datum zajema podatkov:
1 .12. 2022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</si>
  <si>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NOVEMBER</t>
    </r>
    <r>
      <rPr>
        <sz val="10"/>
        <color theme="1"/>
        <rFont val="Calibri"/>
        <family val="2"/>
        <charset val="238"/>
        <scheme val="minor"/>
      </rPr>
      <t xml:space="preserve">
1. do 30.11.2022
</t>
    </r>
    <r>
      <rPr>
        <sz val="10"/>
        <color theme="5" tint="-0.249977111117893"/>
        <rFont val="Calibri"/>
        <family val="2"/>
        <charset val="238"/>
        <scheme val="minor"/>
      </rPr>
      <t>Datum zajema podatkov:
4. 1. 2023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</si>
  <si>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Tobak in tobačni izdelki 2023
</t>
    </r>
    <r>
      <rPr>
        <b/>
        <sz val="11"/>
        <color theme="5" tint="-0.249977111117893"/>
        <rFont val="Calibri"/>
        <family val="2"/>
        <charset val="238"/>
        <scheme val="minor"/>
      </rPr>
      <t>(Podatki so veljavni na dan zajema iz predloženih obračunov trošarine in so informativne narave.)</t>
    </r>
  </si>
  <si>
    <r>
      <rPr>
        <b/>
        <sz val="10"/>
        <color theme="1"/>
        <rFont val="Calibri"/>
        <family val="2"/>
        <charset val="238"/>
        <scheme val="minor"/>
      </rPr>
      <t>DECEMBER</t>
    </r>
    <r>
      <rPr>
        <sz val="10"/>
        <color theme="1"/>
        <rFont val="Calibri"/>
        <family val="2"/>
        <charset val="238"/>
        <scheme val="minor"/>
      </rPr>
      <t xml:space="preserve">
1. do 31.12.2022
</t>
    </r>
    <r>
      <rPr>
        <sz val="10"/>
        <color theme="5" tint="-0.249977111117893"/>
        <rFont val="Calibri"/>
        <family val="2"/>
        <charset val="238"/>
        <scheme val="minor"/>
      </rPr>
      <t>Datum zajema podatkov:
2. 2. 2023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</si>
  <si>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JANUAR</t>
    </r>
    <r>
      <rPr>
        <sz val="10"/>
        <color theme="1"/>
        <rFont val="Calibri"/>
        <family val="2"/>
        <charset val="238"/>
        <scheme val="minor"/>
      </rPr>
      <t xml:space="preserve">
1. do 31.1.2023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3. 2023 
</t>
    </r>
  </si>
  <si>
    <r>
      <rPr>
        <b/>
        <sz val="10"/>
        <color theme="1"/>
        <rFont val="Calibri"/>
        <family val="2"/>
        <charset val="238"/>
        <scheme val="minor"/>
      </rPr>
      <t>FEBRUAR</t>
    </r>
    <r>
      <rPr>
        <sz val="10"/>
        <color theme="1"/>
        <rFont val="Calibri"/>
        <family val="2"/>
        <charset val="238"/>
        <scheme val="minor"/>
      </rPr>
      <t xml:space="preserve">
1. do 28.2.2023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4. 2023
</t>
    </r>
  </si>
  <si>
    <r>
      <rPr>
        <b/>
        <sz val="10"/>
        <color theme="1"/>
        <rFont val="Calibri"/>
        <family val="2"/>
        <charset val="238"/>
        <scheme val="minor"/>
      </rPr>
      <t>MAREC</t>
    </r>
    <r>
      <rPr>
        <sz val="10"/>
        <color theme="1"/>
        <rFont val="Calibri"/>
        <family val="2"/>
        <charset val="238"/>
        <scheme val="minor"/>
      </rPr>
      <t xml:space="preserve">
1. do 31.3.2023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5. 2023
</t>
    </r>
  </si>
  <si>
    <r>
      <rPr>
        <b/>
        <sz val="10"/>
        <color theme="1"/>
        <rFont val="Calibri"/>
        <family val="2"/>
        <charset val="238"/>
        <scheme val="minor"/>
      </rPr>
      <t>APRIL</t>
    </r>
    <r>
      <rPr>
        <sz val="10"/>
        <color theme="1"/>
        <rFont val="Calibri"/>
        <family val="2"/>
        <charset val="238"/>
        <scheme val="minor"/>
      </rPr>
      <t xml:space="preserve">
1. do 30.4.2023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6. 2023
</t>
    </r>
  </si>
  <si>
    <r>
      <rPr>
        <b/>
        <sz val="10"/>
        <color theme="1"/>
        <rFont val="Calibri"/>
        <family val="2"/>
        <charset val="238"/>
        <scheme val="minor"/>
      </rPr>
      <t>MAJ</t>
    </r>
    <r>
      <rPr>
        <sz val="10"/>
        <color theme="1"/>
        <rFont val="Calibri"/>
        <family val="2"/>
        <charset val="238"/>
        <scheme val="minor"/>
      </rPr>
      <t xml:space="preserve">
1. do 31.5.2023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7. 2023
</t>
    </r>
  </si>
  <si>
    <r>
      <rPr>
        <b/>
        <sz val="10"/>
        <color theme="1"/>
        <rFont val="Calibri"/>
        <family val="2"/>
        <charset val="238"/>
        <scheme val="minor"/>
      </rPr>
      <t>JUNIJ</t>
    </r>
    <r>
      <rPr>
        <sz val="10"/>
        <color theme="1"/>
        <rFont val="Calibri"/>
        <family val="2"/>
        <charset val="238"/>
        <scheme val="minor"/>
      </rPr>
      <t xml:space="preserve">
1. do 30.6.2023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8. 2023
</t>
    </r>
  </si>
  <si>
    <r>
      <rPr>
        <b/>
        <sz val="10"/>
        <color theme="1"/>
        <rFont val="Calibri"/>
        <family val="2"/>
        <charset val="238"/>
        <scheme val="minor"/>
      </rPr>
      <t>JULIJ</t>
    </r>
    <r>
      <rPr>
        <sz val="10"/>
        <color theme="1"/>
        <rFont val="Calibri"/>
        <family val="2"/>
        <charset val="238"/>
        <scheme val="minor"/>
      </rPr>
      <t xml:space="preserve">
1. do 31.7.2023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9. 2023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</si>
  <si>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AVGUST</t>
    </r>
    <r>
      <rPr>
        <sz val="10"/>
        <color theme="1"/>
        <rFont val="Calibri"/>
        <family val="2"/>
        <charset val="238"/>
        <scheme val="minor"/>
      </rPr>
      <t xml:space="preserve">
1. do 31.8.2023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10. 2023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</si>
  <si>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SEPTEMBER</t>
    </r>
    <r>
      <rPr>
        <sz val="10"/>
        <color theme="1"/>
        <rFont val="Calibri"/>
        <family val="2"/>
        <charset val="238"/>
        <scheme val="minor"/>
      </rPr>
      <t xml:space="preserve">
1. do 30.9.2023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6. 11. 2023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</si>
  <si>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OKTOBER</t>
    </r>
    <r>
      <rPr>
        <sz val="10"/>
        <color theme="1"/>
        <rFont val="Calibri"/>
        <family val="2"/>
        <charset val="238"/>
        <scheme val="minor"/>
      </rPr>
      <t xml:space="preserve">
1. do 31.10.2023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12. 2023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</si>
  <si>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Tobak in tobačni izdelki 2024
</t>
    </r>
    <r>
      <rPr>
        <b/>
        <sz val="11"/>
        <color theme="5" tint="-0.249977111117893"/>
        <rFont val="Calibri"/>
        <family val="2"/>
        <charset val="238"/>
        <scheme val="minor"/>
      </rPr>
      <t>(Podatki so veljavni na dan zajema iz predloženih obračunov trošarine in so informativne narave.)</t>
    </r>
  </si>
  <si>
    <r>
      <rPr>
        <b/>
        <sz val="10"/>
        <color theme="1"/>
        <rFont val="Calibri"/>
        <family val="2"/>
        <charset val="238"/>
        <scheme val="minor"/>
      </rPr>
      <t>NOVEMBER</t>
    </r>
    <r>
      <rPr>
        <sz val="10"/>
        <color theme="1"/>
        <rFont val="Calibri"/>
        <family val="2"/>
        <charset val="238"/>
        <scheme val="minor"/>
      </rPr>
      <t xml:space="preserve">
1. do 30.11.2023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1. 2024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</si>
  <si>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DECEMBER</t>
    </r>
    <r>
      <rPr>
        <sz val="10"/>
        <color theme="1"/>
        <rFont val="Calibri"/>
        <family val="2"/>
        <charset val="238"/>
        <scheme val="minor"/>
      </rPr>
      <t xml:space="preserve">
1. do 31.12.2023
</t>
    </r>
    <r>
      <rPr>
        <sz val="10"/>
        <color theme="5" tint="-0.249977111117893"/>
        <rFont val="Calibri"/>
        <family val="2"/>
        <charset val="238"/>
        <scheme val="minor"/>
      </rPr>
      <t>Datum zajema podatkov:
2. 2. 2024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</si>
  <si>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JANUAR</t>
    </r>
    <r>
      <rPr>
        <sz val="10"/>
        <color theme="1"/>
        <rFont val="Calibri"/>
        <family val="2"/>
        <charset val="238"/>
        <scheme val="minor"/>
      </rPr>
      <t xml:space="preserve">
1. do 31.1.2024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5. 3. 2024
</t>
    </r>
  </si>
  <si>
    <r>
      <rPr>
        <b/>
        <sz val="10"/>
        <color theme="1"/>
        <rFont val="Calibri"/>
        <family val="2"/>
        <charset val="238"/>
        <scheme val="minor"/>
      </rPr>
      <t>FEBRUAR</t>
    </r>
    <r>
      <rPr>
        <sz val="10"/>
        <color theme="1"/>
        <rFont val="Calibri"/>
        <family val="2"/>
        <charset val="238"/>
        <scheme val="minor"/>
      </rPr>
      <t xml:space="preserve">
1. do 29.2.2024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3. 4. 2024
</t>
    </r>
  </si>
  <si>
    <r>
      <rPr>
        <b/>
        <sz val="10"/>
        <color theme="1"/>
        <rFont val="Calibri"/>
        <family val="2"/>
        <charset val="238"/>
        <scheme val="minor"/>
      </rPr>
      <t>MAREC</t>
    </r>
    <r>
      <rPr>
        <sz val="10"/>
        <color theme="1"/>
        <rFont val="Calibri"/>
        <family val="2"/>
        <charset val="238"/>
        <scheme val="minor"/>
      </rPr>
      <t xml:space="preserve">
1. do 31.3.2024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6. 5. 2024
</t>
    </r>
  </si>
  <si>
    <r>
      <rPr>
        <b/>
        <sz val="10"/>
        <color theme="1"/>
        <rFont val="Calibri"/>
        <family val="2"/>
        <charset val="238"/>
        <scheme val="minor"/>
      </rPr>
      <t>APRIL</t>
    </r>
    <r>
      <rPr>
        <sz val="10"/>
        <color theme="1"/>
        <rFont val="Calibri"/>
        <family val="2"/>
        <charset val="238"/>
        <scheme val="minor"/>
      </rPr>
      <t xml:space="preserve">
1. do 30.4.2024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6. 2024
</t>
    </r>
  </si>
  <si>
    <r>
      <rPr>
        <b/>
        <sz val="10"/>
        <color theme="1"/>
        <rFont val="Calibri"/>
        <family val="2"/>
        <charset val="238"/>
        <scheme val="minor"/>
      </rPr>
      <t>MAJ</t>
    </r>
    <r>
      <rPr>
        <sz val="10"/>
        <color theme="1"/>
        <rFont val="Calibri"/>
        <family val="2"/>
        <charset val="238"/>
        <scheme val="minor"/>
      </rPr>
      <t xml:space="preserve">
1. do 31.5.2024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3. 7. 2024
</t>
    </r>
  </si>
  <si>
    <r>
      <rPr>
        <b/>
        <sz val="10"/>
        <color theme="1"/>
        <rFont val="Calibri"/>
        <family val="2"/>
        <charset val="238"/>
        <scheme val="minor"/>
      </rPr>
      <t>JUNIJ</t>
    </r>
    <r>
      <rPr>
        <sz val="10"/>
        <color theme="1"/>
        <rFont val="Calibri"/>
        <family val="2"/>
        <charset val="238"/>
        <scheme val="minor"/>
      </rPr>
      <t xml:space="preserve">
1. do 30.6.2024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5. 8. 2024
</t>
    </r>
  </si>
  <si>
    <r>
      <rPr>
        <b/>
        <sz val="10"/>
        <color theme="1"/>
        <rFont val="Calibri"/>
        <family val="2"/>
        <charset val="238"/>
        <scheme val="minor"/>
      </rPr>
      <t>JULIJ</t>
    </r>
    <r>
      <rPr>
        <sz val="10"/>
        <color theme="1"/>
        <rFont val="Calibri"/>
        <family val="2"/>
        <charset val="238"/>
        <scheme val="minor"/>
      </rPr>
      <t xml:space="preserve">
1. do 31.7.2024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3. 9. 2024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</si>
  <si>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AVGUST</t>
    </r>
    <r>
      <rPr>
        <sz val="10"/>
        <color theme="1"/>
        <rFont val="Calibri"/>
        <family val="2"/>
        <charset val="238"/>
        <scheme val="minor"/>
      </rPr>
      <t xml:space="preserve">
1. do 31.8.2024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2. 10. 2024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</si>
  <si>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SEPTEMBER</t>
    </r>
    <r>
      <rPr>
        <sz val="10"/>
        <color theme="1"/>
        <rFont val="Calibri"/>
        <family val="2"/>
        <charset val="238"/>
        <scheme val="minor"/>
      </rPr>
      <t xml:space="preserve">
1. do 30.9.2024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11. 2024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</si>
  <si>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FEBRUAR</t>
    </r>
    <r>
      <rPr>
        <sz val="10"/>
        <color theme="1"/>
        <rFont val="Calibri"/>
        <family val="2"/>
        <charset val="238"/>
        <scheme val="minor"/>
      </rPr>
      <t xml:space="preserve">
1. do 28.2.2025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</si>
  <si>
    <r>
      <rPr>
        <b/>
        <sz val="10"/>
        <color theme="1"/>
        <rFont val="Calibri"/>
        <family val="2"/>
        <charset val="238"/>
        <scheme val="minor"/>
      </rPr>
      <t>MAREC</t>
    </r>
    <r>
      <rPr>
        <sz val="10"/>
        <color theme="1"/>
        <rFont val="Calibri"/>
        <family val="2"/>
        <charset val="238"/>
        <scheme val="minor"/>
      </rPr>
      <t xml:space="preserve">
1. do 31.3.2025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</si>
  <si>
    <r>
      <rPr>
        <b/>
        <sz val="10"/>
        <color theme="1"/>
        <rFont val="Calibri"/>
        <family val="2"/>
        <charset val="238"/>
        <scheme val="minor"/>
      </rPr>
      <t>APRIL</t>
    </r>
    <r>
      <rPr>
        <sz val="10"/>
        <color theme="1"/>
        <rFont val="Calibri"/>
        <family val="2"/>
        <charset val="238"/>
        <scheme val="minor"/>
      </rPr>
      <t xml:space="preserve">
1. do 30.4.2025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</si>
  <si>
    <r>
      <rPr>
        <b/>
        <sz val="10"/>
        <color theme="1"/>
        <rFont val="Calibri"/>
        <family val="2"/>
        <charset val="238"/>
        <scheme val="minor"/>
      </rPr>
      <t>MAJ</t>
    </r>
    <r>
      <rPr>
        <sz val="10"/>
        <color theme="1"/>
        <rFont val="Calibri"/>
        <family val="2"/>
        <charset val="238"/>
        <scheme val="minor"/>
      </rPr>
      <t xml:space="preserve">
1. do 31.5.2025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</si>
  <si>
    <r>
      <rPr>
        <b/>
        <sz val="10"/>
        <color theme="1"/>
        <rFont val="Calibri"/>
        <family val="2"/>
        <charset val="238"/>
        <scheme val="minor"/>
      </rPr>
      <t>JUNIJ</t>
    </r>
    <r>
      <rPr>
        <sz val="10"/>
        <color theme="1"/>
        <rFont val="Calibri"/>
        <family val="2"/>
        <charset val="238"/>
        <scheme val="minor"/>
      </rPr>
      <t xml:space="preserve">
1. do 30.6.2025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</si>
  <si>
    <r>
      <rPr>
        <b/>
        <sz val="10"/>
        <color theme="1"/>
        <rFont val="Calibri"/>
        <family val="2"/>
        <charset val="238"/>
        <scheme val="minor"/>
      </rPr>
      <t>JULIJ</t>
    </r>
    <r>
      <rPr>
        <sz val="10"/>
        <color theme="1"/>
        <rFont val="Calibri"/>
        <family val="2"/>
        <charset val="238"/>
        <scheme val="minor"/>
      </rPr>
      <t xml:space="preserve">
1. do 31.7.2025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</si>
  <si>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AVGUST</t>
    </r>
    <r>
      <rPr>
        <sz val="10"/>
        <color theme="1"/>
        <rFont val="Calibri"/>
        <family val="2"/>
        <charset val="238"/>
        <scheme val="minor"/>
      </rPr>
      <t xml:space="preserve">
1. do 31.8.2025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</si>
  <si>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SEPTEMBER</t>
    </r>
    <r>
      <rPr>
        <sz val="10"/>
        <color theme="1"/>
        <rFont val="Calibri"/>
        <family val="2"/>
        <charset val="238"/>
        <scheme val="minor"/>
      </rPr>
      <t xml:space="preserve">
1. do 30.9.2025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</si>
  <si>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OKTOBER</t>
    </r>
    <r>
      <rPr>
        <sz val="10"/>
        <color theme="1"/>
        <rFont val="Calibri"/>
        <family val="2"/>
        <charset val="238"/>
        <scheme val="minor"/>
      </rPr>
      <t xml:space="preserve">
1. do 31.10.2025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</si>
  <si>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NOVEMBER</t>
    </r>
    <r>
      <rPr>
        <sz val="10"/>
        <color theme="1"/>
        <rFont val="Calibri"/>
        <family val="2"/>
        <charset val="238"/>
        <scheme val="minor"/>
      </rPr>
      <t xml:space="preserve">
1. do 30.11.2025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</si>
  <si>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DECEMBER</t>
    </r>
    <r>
      <rPr>
        <sz val="10"/>
        <color theme="1"/>
        <rFont val="Calibri"/>
        <family val="2"/>
        <charset val="238"/>
        <scheme val="minor"/>
      </rPr>
      <t xml:space="preserve">
1. do 31.12.2025
</t>
    </r>
    <r>
      <rPr>
        <sz val="10"/>
        <color theme="5" tint="-0.249977111117893"/>
        <rFont val="Calibri"/>
        <family val="2"/>
        <charset val="238"/>
        <scheme val="minor"/>
      </rPr>
      <t>Datum zajema podatkov: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</si>
  <si>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Tobak in tobačni izdelki 2025
</t>
    </r>
    <r>
      <rPr>
        <b/>
        <sz val="11"/>
        <color theme="5" tint="-0.249977111117893"/>
        <rFont val="Calibri"/>
        <family val="2"/>
        <charset val="238"/>
        <scheme val="minor"/>
      </rPr>
      <t>(Podatki so veljavni na dan zajema iz predloženih obračunov trošarine in so informativne narave.)</t>
    </r>
  </si>
  <si>
    <r>
      <rPr>
        <b/>
        <sz val="10"/>
        <color theme="1"/>
        <rFont val="Calibri"/>
        <family val="2"/>
        <charset val="238"/>
        <scheme val="minor"/>
      </rPr>
      <t>NOVEMBER</t>
    </r>
    <r>
      <rPr>
        <sz val="10"/>
        <color theme="1"/>
        <rFont val="Calibri"/>
        <family val="2"/>
        <charset val="238"/>
        <scheme val="minor"/>
      </rPr>
      <t xml:space="preserve">
1. do 30.11.2024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6. 1. 2025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</si>
  <si>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DECEMBER</t>
    </r>
    <r>
      <rPr>
        <sz val="10"/>
        <color theme="1"/>
        <rFont val="Calibri"/>
        <family val="2"/>
        <charset val="238"/>
        <scheme val="minor"/>
      </rPr>
      <t xml:space="preserve">
1. do 31.12.2024
</t>
    </r>
    <r>
      <rPr>
        <sz val="10"/>
        <color theme="5" tint="-0.249977111117893"/>
        <rFont val="Calibri"/>
        <family val="2"/>
        <charset val="238"/>
        <scheme val="minor"/>
      </rPr>
      <t>Datum zajema podatkov:
3. 2. 2025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</si>
  <si>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OKTOBER</t>
    </r>
    <r>
      <rPr>
        <sz val="10"/>
        <color theme="1"/>
        <rFont val="Calibri"/>
        <family val="2"/>
        <charset val="238"/>
        <scheme val="minor"/>
      </rPr>
      <t xml:space="preserve">
1. do 31.10.2024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3. 12. 2024
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</si>
  <si>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JANUAR</t>
    </r>
    <r>
      <rPr>
        <sz val="10"/>
        <color theme="1"/>
        <rFont val="Calibri"/>
        <family val="2"/>
        <charset val="238"/>
        <scheme val="minor"/>
      </rPr>
      <t xml:space="preserve">
1. do 31.1.2025
</t>
    </r>
    <r>
      <rPr>
        <sz val="10"/>
        <color theme="5" tint="-0.249977111117893"/>
        <rFont val="Calibri"/>
        <family val="2"/>
        <charset val="238"/>
        <scheme val="minor"/>
      </rPr>
      <t xml:space="preserve">Datum zajema podatkov:
4. 3. 2025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</si>
</sst>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ml&quot;"/>
    <numFmt numFmtId="165" formatCode="#,##0.00\ &quot;kos&quot;"/>
    <numFmt numFmtId="166" formatCode="#,##0.00\ &quot;kg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1" fillId="3" borderId="14" xfId="0" applyFont="1" applyFill="1" applyBorder="1"/>
    <xf numFmtId="8" fontId="2" fillId="3" borderId="15" xfId="0" applyNumberFormat="1" applyFont="1" applyFill="1" applyBorder="1"/>
    <xf numFmtId="44" fontId="1" fillId="0" borderId="6" xfId="0" applyNumberFormat="1" applyFont="1" applyBorder="1" applyAlignment="1">
      <alignment horizontal="right" vertical="center" wrapText="1"/>
    </xf>
    <xf numFmtId="44" fontId="1" fillId="0" borderId="9" xfId="0" applyNumberFormat="1" applyFont="1" applyBorder="1" applyAlignment="1">
      <alignment horizontal="right" vertical="center" wrapText="1"/>
    </xf>
    <xf numFmtId="44" fontId="1" fillId="0" borderId="9" xfId="0" applyNumberFormat="1" applyFont="1" applyBorder="1" applyAlignment="1">
      <alignment horizontal="right" vertical="center"/>
    </xf>
    <xf numFmtId="44" fontId="1" fillId="0" borderId="12" xfId="0" applyNumberFormat="1" applyFont="1" applyBorder="1" applyAlignment="1">
      <alignment horizontal="right" vertical="center"/>
    </xf>
    <xf numFmtId="0" fontId="1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3" borderId="14" xfId="0" applyFont="1" applyFill="1" applyBorder="1"/>
    <xf numFmtId="0" fontId="1" fillId="0" borderId="24" xfId="0" applyFont="1" applyBorder="1"/>
    <xf numFmtId="164" fontId="1" fillId="0" borderId="25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1" fillId="0" borderId="27" xfId="0" applyFont="1" applyBorder="1"/>
    <xf numFmtId="0" fontId="4" fillId="5" borderId="20" xfId="0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8" fontId="4" fillId="6" borderId="23" xfId="0" applyNumberFormat="1" applyFont="1" applyFill="1" applyBorder="1" applyAlignment="1">
      <alignment vertical="center"/>
    </xf>
    <xf numFmtId="0" fontId="5" fillId="3" borderId="14" xfId="0" applyFont="1" applyFill="1" applyBorder="1"/>
    <xf numFmtId="0" fontId="0" fillId="3" borderId="14" xfId="0" applyFont="1" applyFill="1" applyBorder="1"/>
    <xf numFmtId="8" fontId="5" fillId="3" borderId="15" xfId="0" applyNumberFormat="1" applyFont="1" applyFill="1" applyBorder="1"/>
    <xf numFmtId="4" fontId="1" fillId="0" borderId="5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165" fontId="1" fillId="0" borderId="8" xfId="0" applyNumberFormat="1" applyFont="1" applyBorder="1" applyAlignment="1">
      <alignment horizontal="right" vertical="center" wrapText="1"/>
    </xf>
    <xf numFmtId="166" fontId="1" fillId="0" borderId="8" xfId="0" applyNumberFormat="1" applyFont="1" applyBorder="1" applyAlignment="1">
      <alignment horizontal="right" vertical="center" wrapText="1"/>
    </xf>
    <xf numFmtId="166" fontId="1" fillId="0" borderId="11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8" fontId="0" fillId="0" borderId="0" xfId="0" applyNumberFormat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showGridLines="0" topLeftCell="A66" workbookViewId="0">
      <selection sqref="A1:D1"/>
    </sheetView>
  </sheetViews>
  <sheetFormatPr defaultRowHeight="15" x14ac:dyDescent="0.25"/>
  <cols>
    <col min="1" max="1" width="25.140625" customWidth="1"/>
    <col min="2" max="2" width="30.42578125" customWidth="1"/>
    <col min="3" max="4" width="25.140625" customWidth="1"/>
    <col min="8" max="8" width="13.28515625" bestFit="1" customWidth="1"/>
  </cols>
  <sheetData>
    <row r="1" spans="1:4" ht="49.5" customHeight="1" thickBot="1" x14ac:dyDescent="0.3">
      <c r="A1" s="44" t="s">
        <v>17</v>
      </c>
      <c r="B1" s="45"/>
      <c r="C1" s="45"/>
      <c r="D1" s="46"/>
    </row>
    <row r="2" spans="1:4" ht="31.5" customHeight="1" thickBot="1" x14ac:dyDescent="0.3">
      <c r="A2" s="13" t="s">
        <v>16</v>
      </c>
      <c r="B2" s="14" t="s">
        <v>0</v>
      </c>
      <c r="C2" s="15" t="s">
        <v>1</v>
      </c>
      <c r="D2" s="16" t="s">
        <v>2</v>
      </c>
    </row>
    <row r="3" spans="1:4" x14ac:dyDescent="0.25">
      <c r="A3" s="47" t="s">
        <v>30</v>
      </c>
      <c r="B3" s="17" t="s">
        <v>3</v>
      </c>
      <c r="C3" s="1" t="s">
        <v>11</v>
      </c>
      <c r="D3" s="8">
        <v>22211112.879999999</v>
      </c>
    </row>
    <row r="4" spans="1:4" x14ac:dyDescent="0.25">
      <c r="A4" s="48"/>
      <c r="B4" s="12" t="s">
        <v>4</v>
      </c>
      <c r="C4" s="2" t="s">
        <v>12</v>
      </c>
      <c r="D4" s="9">
        <v>72295.22</v>
      </c>
    </row>
    <row r="5" spans="1:4" x14ac:dyDescent="0.25">
      <c r="A5" s="48"/>
      <c r="B5" s="12" t="s">
        <v>5</v>
      </c>
      <c r="C5" s="2" t="s">
        <v>13</v>
      </c>
      <c r="D5" s="9">
        <v>1076868.7</v>
      </c>
    </row>
    <row r="6" spans="1:4" x14ac:dyDescent="0.25">
      <c r="A6" s="48"/>
      <c r="B6" s="12" t="s">
        <v>6</v>
      </c>
      <c r="C6" s="3" t="s">
        <v>14</v>
      </c>
      <c r="D6" s="10">
        <v>29160</v>
      </c>
    </row>
    <row r="7" spans="1:4" x14ac:dyDescent="0.25">
      <c r="A7" s="49"/>
      <c r="B7" s="12" t="s">
        <v>7</v>
      </c>
      <c r="C7" s="4" t="s">
        <v>15</v>
      </c>
      <c r="D7" s="11">
        <v>288796.46000000002</v>
      </c>
    </row>
    <row r="8" spans="1:4" x14ac:dyDescent="0.25">
      <c r="A8" s="49"/>
      <c r="B8" s="12" t="s">
        <v>8</v>
      </c>
      <c r="C8" s="5">
        <v>0</v>
      </c>
      <c r="D8" s="11">
        <v>0</v>
      </c>
    </row>
    <row r="9" spans="1:4" ht="15.75" thickBot="1" x14ac:dyDescent="0.3">
      <c r="A9" s="50"/>
      <c r="B9" s="27" t="s">
        <v>9</v>
      </c>
      <c r="C9" s="28"/>
      <c r="D9" s="29">
        <f>SUM(D3:D8)</f>
        <v>23678233.259999998</v>
      </c>
    </row>
    <row r="10" spans="1:4" x14ac:dyDescent="0.25">
      <c r="A10" s="47" t="s">
        <v>29</v>
      </c>
      <c r="B10" s="17" t="s">
        <v>3</v>
      </c>
      <c r="C10" s="30" t="s">
        <v>22</v>
      </c>
      <c r="D10" s="8">
        <v>29593712.5</v>
      </c>
    </row>
    <row r="11" spans="1:4" x14ac:dyDescent="0.25">
      <c r="A11" s="48"/>
      <c r="B11" s="12" t="s">
        <v>4</v>
      </c>
      <c r="C11" s="31" t="s">
        <v>18</v>
      </c>
      <c r="D11" s="9">
        <v>2589.6799999999998</v>
      </c>
    </row>
    <row r="12" spans="1:4" x14ac:dyDescent="0.25">
      <c r="A12" s="48"/>
      <c r="B12" s="12" t="s">
        <v>5</v>
      </c>
      <c r="C12" s="31" t="s">
        <v>21</v>
      </c>
      <c r="D12" s="9">
        <v>1388210.22</v>
      </c>
    </row>
    <row r="13" spans="1:4" x14ac:dyDescent="0.25">
      <c r="A13" s="48"/>
      <c r="B13" s="12" t="s">
        <v>6</v>
      </c>
      <c r="C13" s="32" t="s">
        <v>19</v>
      </c>
      <c r="D13" s="10">
        <v>8606.25</v>
      </c>
    </row>
    <row r="14" spans="1:4" x14ac:dyDescent="0.25">
      <c r="A14" s="42"/>
      <c r="B14" s="12" t="s">
        <v>7</v>
      </c>
      <c r="C14" s="33" t="s">
        <v>20</v>
      </c>
      <c r="D14" s="11">
        <v>353992.32</v>
      </c>
    </row>
    <row r="15" spans="1:4" x14ac:dyDescent="0.25">
      <c r="A15" s="42"/>
      <c r="B15" s="12" t="s">
        <v>8</v>
      </c>
      <c r="C15" s="5">
        <v>4100</v>
      </c>
      <c r="D15" s="11">
        <v>738</v>
      </c>
    </row>
    <row r="16" spans="1:4" ht="15.75" thickBot="1" x14ac:dyDescent="0.3">
      <c r="A16" s="50"/>
      <c r="B16" s="27" t="s">
        <v>9</v>
      </c>
      <c r="C16" s="28"/>
      <c r="D16" s="29">
        <f>SUM(D10:D15)</f>
        <v>31347848.969999999</v>
      </c>
    </row>
    <row r="17" spans="1:4" x14ac:dyDescent="0.25">
      <c r="A17" s="40" t="s">
        <v>28</v>
      </c>
      <c r="B17" s="17" t="s">
        <v>3</v>
      </c>
      <c r="C17" s="30" t="s">
        <v>23</v>
      </c>
      <c r="D17" s="8">
        <v>29338667.989999998</v>
      </c>
    </row>
    <row r="18" spans="1:4" x14ac:dyDescent="0.25">
      <c r="A18" s="41"/>
      <c r="B18" s="12" t="s">
        <v>4</v>
      </c>
      <c r="C18" s="31" t="s">
        <v>24</v>
      </c>
      <c r="D18" s="9">
        <v>87397.38</v>
      </c>
    </row>
    <row r="19" spans="1:4" x14ac:dyDescent="0.25">
      <c r="A19" s="41"/>
      <c r="B19" s="12" t="s">
        <v>5</v>
      </c>
      <c r="C19" s="31" t="s">
        <v>25</v>
      </c>
      <c r="D19" s="9">
        <v>1695443.32</v>
      </c>
    </row>
    <row r="20" spans="1:4" x14ac:dyDescent="0.25">
      <c r="A20" s="41"/>
      <c r="B20" s="12" t="s">
        <v>6</v>
      </c>
      <c r="C20" s="33" t="s">
        <v>26</v>
      </c>
      <c r="D20" s="11">
        <v>54513.45</v>
      </c>
    </row>
    <row r="21" spans="1:4" x14ac:dyDescent="0.25">
      <c r="A21" s="42"/>
      <c r="B21" s="19" t="s">
        <v>7</v>
      </c>
      <c r="C21" s="32" t="s">
        <v>27</v>
      </c>
      <c r="D21" s="10">
        <v>484782.23</v>
      </c>
    </row>
    <row r="22" spans="1:4" x14ac:dyDescent="0.25">
      <c r="A22" s="42"/>
      <c r="B22" s="12" t="s">
        <v>8</v>
      </c>
      <c r="C22" s="20">
        <v>1070</v>
      </c>
      <c r="D22" s="21">
        <v>192.6</v>
      </c>
    </row>
    <row r="23" spans="1:4" ht="15.75" thickBot="1" x14ac:dyDescent="0.3">
      <c r="A23" s="43"/>
      <c r="B23" s="27" t="s">
        <v>9</v>
      </c>
      <c r="C23" s="28"/>
      <c r="D23" s="29">
        <f>SUM(D17:D22)</f>
        <v>31660996.969999999</v>
      </c>
    </row>
    <row r="24" spans="1:4" x14ac:dyDescent="0.25">
      <c r="A24" s="40" t="s">
        <v>31</v>
      </c>
      <c r="B24" s="17" t="s">
        <v>3</v>
      </c>
      <c r="C24" s="34">
        <v>237703</v>
      </c>
      <c r="D24" s="8">
        <v>29159073.98</v>
      </c>
    </row>
    <row r="25" spans="1:4" x14ac:dyDescent="0.25">
      <c r="A25" s="41"/>
      <c r="B25" s="12" t="s">
        <v>4</v>
      </c>
      <c r="C25" s="35">
        <v>880.2</v>
      </c>
      <c r="D25" s="9">
        <v>45297.06</v>
      </c>
    </row>
    <row r="26" spans="1:4" x14ac:dyDescent="0.25">
      <c r="A26" s="41"/>
      <c r="B26" s="12" t="s">
        <v>5</v>
      </c>
      <c r="C26" s="36">
        <v>12074.96</v>
      </c>
      <c r="D26" s="9">
        <v>1326137.28</v>
      </c>
    </row>
    <row r="27" spans="1:4" x14ac:dyDescent="0.25">
      <c r="A27" s="41"/>
      <c r="B27" s="12" t="s">
        <v>6</v>
      </c>
      <c r="C27" s="37">
        <v>331.93</v>
      </c>
      <c r="D27" s="10">
        <v>14936.85</v>
      </c>
    </row>
    <row r="28" spans="1:4" x14ac:dyDescent="0.25">
      <c r="A28" s="42"/>
      <c r="B28" s="19" t="s">
        <v>7</v>
      </c>
      <c r="C28" s="38">
        <v>5108.5</v>
      </c>
      <c r="D28" s="10">
        <v>449548.35</v>
      </c>
    </row>
    <row r="29" spans="1:4" x14ac:dyDescent="0.25">
      <c r="A29" s="42"/>
      <c r="B29" s="12" t="s">
        <v>8</v>
      </c>
      <c r="C29" s="20">
        <v>704</v>
      </c>
      <c r="D29" s="21">
        <v>126.72</v>
      </c>
    </row>
    <row r="30" spans="1:4" ht="15.75" thickBot="1" x14ac:dyDescent="0.3">
      <c r="A30" s="43"/>
      <c r="B30" s="27" t="s">
        <v>9</v>
      </c>
      <c r="C30" s="28"/>
      <c r="D30" s="29">
        <f>SUM(D24:D29)</f>
        <v>30995120.240000002</v>
      </c>
    </row>
    <row r="31" spans="1:4" x14ac:dyDescent="0.25">
      <c r="A31" s="40" t="s">
        <v>32</v>
      </c>
      <c r="B31" s="17" t="s">
        <v>3</v>
      </c>
      <c r="C31" s="34">
        <v>257849.8</v>
      </c>
      <c r="D31" s="8">
        <v>31622783.190000001</v>
      </c>
    </row>
    <row r="32" spans="1:4" x14ac:dyDescent="0.25">
      <c r="A32" s="41"/>
      <c r="B32" s="12" t="s">
        <v>4</v>
      </c>
      <c r="C32" s="35">
        <v>1111.3900000000001</v>
      </c>
      <c r="D32" s="9">
        <v>56819.19</v>
      </c>
    </row>
    <row r="33" spans="1:4" x14ac:dyDescent="0.25">
      <c r="A33" s="41"/>
      <c r="B33" s="12" t="s">
        <v>5</v>
      </c>
      <c r="C33" s="36">
        <v>12786.13</v>
      </c>
      <c r="D33" s="9">
        <v>1402939.01</v>
      </c>
    </row>
    <row r="34" spans="1:4" x14ac:dyDescent="0.25">
      <c r="A34" s="41"/>
      <c r="B34" s="12" t="s">
        <v>6</v>
      </c>
      <c r="C34" s="37">
        <v>127.01</v>
      </c>
      <c r="D34" s="10">
        <v>5715.45</v>
      </c>
    </row>
    <row r="35" spans="1:4" x14ac:dyDescent="0.25">
      <c r="A35" s="42"/>
      <c r="B35" s="12" t="s">
        <v>7</v>
      </c>
      <c r="C35" s="38">
        <v>5032.46</v>
      </c>
      <c r="D35" s="10">
        <v>442856.13</v>
      </c>
    </row>
    <row r="36" spans="1:4" x14ac:dyDescent="0.25">
      <c r="A36" s="42"/>
      <c r="B36" s="12" t="s">
        <v>8</v>
      </c>
      <c r="C36" s="22">
        <v>0</v>
      </c>
      <c r="D36" s="10">
        <v>0</v>
      </c>
    </row>
    <row r="37" spans="1:4" ht="15.75" thickBot="1" x14ac:dyDescent="0.3">
      <c r="A37" s="43"/>
      <c r="B37" s="18" t="s">
        <v>9</v>
      </c>
      <c r="C37" s="6"/>
      <c r="D37" s="7">
        <f>SUM(D31:D36)</f>
        <v>33531112.970000003</v>
      </c>
    </row>
    <row r="38" spans="1:4" x14ac:dyDescent="0.25">
      <c r="A38" s="40" t="s">
        <v>33</v>
      </c>
      <c r="B38" s="17" t="s">
        <v>3</v>
      </c>
      <c r="C38" s="34">
        <v>341877.4</v>
      </c>
      <c r="D38" s="8">
        <v>41935873.469999999</v>
      </c>
    </row>
    <row r="39" spans="1:4" x14ac:dyDescent="0.25">
      <c r="A39" s="41"/>
      <c r="B39" s="12" t="s">
        <v>4</v>
      </c>
      <c r="C39" s="35">
        <v>1682.39</v>
      </c>
      <c r="D39" s="9">
        <v>81830.679999999993</v>
      </c>
    </row>
    <row r="40" spans="1:4" x14ac:dyDescent="0.25">
      <c r="A40" s="41"/>
      <c r="B40" s="12" t="s">
        <v>5</v>
      </c>
      <c r="C40" s="36">
        <v>16669.349999999999</v>
      </c>
      <c r="D40" s="9">
        <v>1833096.8</v>
      </c>
    </row>
    <row r="41" spans="1:4" x14ac:dyDescent="0.25">
      <c r="A41" s="41"/>
      <c r="B41" s="12" t="s">
        <v>6</v>
      </c>
      <c r="C41" s="37">
        <v>1755.5</v>
      </c>
      <c r="D41" s="10">
        <v>78997.5</v>
      </c>
    </row>
    <row r="42" spans="1:4" x14ac:dyDescent="0.25">
      <c r="A42" s="42"/>
      <c r="B42" s="12" t="s">
        <v>7</v>
      </c>
      <c r="C42" s="38">
        <v>6585.78</v>
      </c>
      <c r="D42" s="10">
        <v>579548.38</v>
      </c>
    </row>
    <row r="43" spans="1:4" x14ac:dyDescent="0.25">
      <c r="A43" s="42"/>
      <c r="B43" s="12" t="s">
        <v>8</v>
      </c>
      <c r="C43" s="22">
        <v>3211</v>
      </c>
      <c r="D43" s="10">
        <v>577.98</v>
      </c>
    </row>
    <row r="44" spans="1:4" ht="15.75" thickBot="1" x14ac:dyDescent="0.3">
      <c r="A44" s="43"/>
      <c r="B44" s="27" t="s">
        <v>9</v>
      </c>
      <c r="C44" s="28"/>
      <c r="D44" s="29">
        <f>SUM(D38:D43)</f>
        <v>44509924.809999995</v>
      </c>
    </row>
    <row r="45" spans="1:4" x14ac:dyDescent="0.25">
      <c r="A45" s="40" t="s">
        <v>34</v>
      </c>
      <c r="B45" s="17" t="s">
        <v>3</v>
      </c>
      <c r="C45" s="34">
        <v>317472.2</v>
      </c>
      <c r="D45" s="8">
        <v>38905472.960000001</v>
      </c>
    </row>
    <row r="46" spans="1:4" x14ac:dyDescent="0.25">
      <c r="A46" s="41"/>
      <c r="B46" s="12" t="s">
        <v>4</v>
      </c>
      <c r="C46" s="35">
        <v>5014.84</v>
      </c>
      <c r="D46" s="9">
        <v>238422.05</v>
      </c>
    </row>
    <row r="47" spans="1:4" x14ac:dyDescent="0.25">
      <c r="A47" s="41"/>
      <c r="B47" s="12" t="s">
        <v>5</v>
      </c>
      <c r="C47" s="36">
        <v>13239.68</v>
      </c>
      <c r="D47" s="9">
        <v>1451796.34</v>
      </c>
    </row>
    <row r="48" spans="1:4" x14ac:dyDescent="0.25">
      <c r="A48" s="41"/>
      <c r="B48" s="12" t="s">
        <v>6</v>
      </c>
      <c r="C48" s="37">
        <v>2294.14</v>
      </c>
      <c r="D48" s="10">
        <v>103236.3</v>
      </c>
    </row>
    <row r="49" spans="1:4" x14ac:dyDescent="0.25">
      <c r="A49" s="42"/>
      <c r="B49" s="12" t="s">
        <v>7</v>
      </c>
      <c r="C49" s="38">
        <v>5824.73</v>
      </c>
      <c r="D49" s="10">
        <v>511635.78</v>
      </c>
    </row>
    <row r="50" spans="1:4" x14ac:dyDescent="0.25">
      <c r="A50" s="42"/>
      <c r="B50" s="12" t="s">
        <v>8</v>
      </c>
      <c r="C50" s="22">
        <v>297.60000000000002</v>
      </c>
      <c r="D50" s="10">
        <v>53.57</v>
      </c>
    </row>
    <row r="51" spans="1:4" ht="15.75" thickBot="1" x14ac:dyDescent="0.3">
      <c r="A51" s="43"/>
      <c r="B51" s="27" t="s">
        <v>9</v>
      </c>
      <c r="C51" s="28"/>
      <c r="D51" s="29">
        <f>SUM(D45:D50)</f>
        <v>41210617</v>
      </c>
    </row>
    <row r="52" spans="1:4" x14ac:dyDescent="0.25">
      <c r="A52" s="40" t="s">
        <v>35</v>
      </c>
      <c r="B52" s="17" t="s">
        <v>3</v>
      </c>
      <c r="C52" s="34">
        <v>310205.94</v>
      </c>
      <c r="D52" s="8">
        <v>38070015.009999998</v>
      </c>
    </row>
    <row r="53" spans="1:4" x14ac:dyDescent="0.25">
      <c r="A53" s="41"/>
      <c r="B53" s="12" t="s">
        <v>4</v>
      </c>
      <c r="C53" s="35">
        <v>327.71</v>
      </c>
      <c r="D53" s="9">
        <v>17770.2</v>
      </c>
    </row>
    <row r="54" spans="1:4" x14ac:dyDescent="0.25">
      <c r="A54" s="41"/>
      <c r="B54" s="12" t="s">
        <v>5</v>
      </c>
      <c r="C54" s="36">
        <v>12638.2</v>
      </c>
      <c r="D54" s="9">
        <v>1398718.87</v>
      </c>
    </row>
    <row r="55" spans="1:4" x14ac:dyDescent="0.25">
      <c r="A55" s="41"/>
      <c r="B55" s="12" t="s">
        <v>6</v>
      </c>
      <c r="C55" s="37">
        <v>297.87</v>
      </c>
      <c r="D55" s="10">
        <v>12594.15</v>
      </c>
    </row>
    <row r="56" spans="1:4" x14ac:dyDescent="0.25">
      <c r="A56" s="42"/>
      <c r="B56" s="12" t="s">
        <v>7</v>
      </c>
      <c r="C56" s="38">
        <v>5737.82</v>
      </c>
      <c r="D56" s="10">
        <v>504927.72</v>
      </c>
    </row>
    <row r="57" spans="1:4" x14ac:dyDescent="0.25">
      <c r="A57" s="42"/>
      <c r="B57" s="12" t="s">
        <v>36</v>
      </c>
      <c r="C57" s="22">
        <v>8611.6</v>
      </c>
      <c r="D57" s="10">
        <v>1550.09</v>
      </c>
    </row>
    <row r="58" spans="1:4" x14ac:dyDescent="0.25">
      <c r="A58" s="42"/>
      <c r="B58" s="12" t="s">
        <v>37</v>
      </c>
      <c r="C58" s="22">
        <v>217347</v>
      </c>
      <c r="D58" s="10">
        <v>17387.759999999998</v>
      </c>
    </row>
    <row r="59" spans="1:4" ht="15.75" thickBot="1" x14ac:dyDescent="0.3">
      <c r="A59" s="43"/>
      <c r="B59" s="27" t="s">
        <v>9</v>
      </c>
      <c r="C59" s="28"/>
      <c r="D59" s="29">
        <f>SUM(D52:D58)</f>
        <v>40022963.799999997</v>
      </c>
    </row>
    <row r="60" spans="1:4" x14ac:dyDescent="0.25">
      <c r="A60" s="40" t="s">
        <v>38</v>
      </c>
      <c r="B60" s="17" t="s">
        <v>3</v>
      </c>
      <c r="C60" s="34">
        <v>292256.94</v>
      </c>
      <c r="D60" s="8">
        <v>35851520.380000003</v>
      </c>
    </row>
    <row r="61" spans="1:4" x14ac:dyDescent="0.25">
      <c r="A61" s="41"/>
      <c r="B61" s="12" t="s">
        <v>4</v>
      </c>
      <c r="C61" s="35">
        <v>460.89</v>
      </c>
      <c r="D61" s="9">
        <v>31092.76</v>
      </c>
    </row>
    <row r="62" spans="1:4" x14ac:dyDescent="0.25">
      <c r="A62" s="41"/>
      <c r="B62" s="12" t="s">
        <v>5</v>
      </c>
      <c r="C62" s="36">
        <v>12989.18</v>
      </c>
      <c r="D62" s="9">
        <v>1427159.7</v>
      </c>
    </row>
    <row r="63" spans="1:4" x14ac:dyDescent="0.25">
      <c r="A63" s="41"/>
      <c r="B63" s="12" t="s">
        <v>6</v>
      </c>
      <c r="C63" s="37">
        <v>429.42</v>
      </c>
      <c r="D63" s="10">
        <v>19323.900000000001</v>
      </c>
    </row>
    <row r="64" spans="1:4" x14ac:dyDescent="0.25">
      <c r="A64" s="42"/>
      <c r="B64" s="12" t="s">
        <v>7</v>
      </c>
      <c r="C64" s="38">
        <v>6520.36</v>
      </c>
      <c r="D64" s="10">
        <v>573790.01</v>
      </c>
    </row>
    <row r="65" spans="1:4" x14ac:dyDescent="0.25">
      <c r="A65" s="42"/>
      <c r="B65" s="12" t="s">
        <v>36</v>
      </c>
      <c r="C65" s="22">
        <v>7864</v>
      </c>
      <c r="D65" s="10">
        <v>1415.52</v>
      </c>
    </row>
    <row r="66" spans="1:4" x14ac:dyDescent="0.25">
      <c r="A66" s="42"/>
      <c r="B66" s="12" t="s">
        <v>37</v>
      </c>
      <c r="C66" s="22">
        <v>173381</v>
      </c>
      <c r="D66" s="10">
        <v>13870.48</v>
      </c>
    </row>
    <row r="67" spans="1:4" ht="15.75" thickBot="1" x14ac:dyDescent="0.3">
      <c r="A67" s="43"/>
      <c r="B67" s="27" t="s">
        <v>9</v>
      </c>
      <c r="C67" s="28"/>
      <c r="D67" s="29">
        <f>SUM(D60:D66)</f>
        <v>37918172.75</v>
      </c>
    </row>
    <row r="68" spans="1:4" x14ac:dyDescent="0.25">
      <c r="A68" s="40" t="s">
        <v>39</v>
      </c>
      <c r="B68" s="17" t="s">
        <v>3</v>
      </c>
      <c r="C68" s="34">
        <v>289327.28000000003</v>
      </c>
      <c r="D68" s="8">
        <v>35481060.149999999</v>
      </c>
    </row>
    <row r="69" spans="1:4" x14ac:dyDescent="0.25">
      <c r="A69" s="41"/>
      <c r="B69" s="12" t="s">
        <v>4</v>
      </c>
      <c r="C69" s="35">
        <v>3694.9</v>
      </c>
      <c r="D69" s="9">
        <v>174885.99</v>
      </c>
    </row>
    <row r="70" spans="1:4" x14ac:dyDescent="0.25">
      <c r="A70" s="41"/>
      <c r="B70" s="12" t="s">
        <v>5</v>
      </c>
      <c r="C70" s="36">
        <v>13639.36</v>
      </c>
      <c r="D70" s="9">
        <v>1501838.12</v>
      </c>
    </row>
    <row r="71" spans="1:4" x14ac:dyDescent="0.25">
      <c r="A71" s="41"/>
      <c r="B71" s="12" t="s">
        <v>6</v>
      </c>
      <c r="C71" s="37">
        <v>1227.69</v>
      </c>
      <c r="D71" s="10">
        <v>55246.05</v>
      </c>
    </row>
    <row r="72" spans="1:4" x14ac:dyDescent="0.25">
      <c r="A72" s="42"/>
      <c r="B72" s="12" t="s">
        <v>7</v>
      </c>
      <c r="C72" s="38">
        <v>7978.23</v>
      </c>
      <c r="D72" s="10">
        <v>702284.06</v>
      </c>
    </row>
    <row r="73" spans="1:4" x14ac:dyDescent="0.25">
      <c r="A73" s="42"/>
      <c r="B73" s="12" t="s">
        <v>36</v>
      </c>
      <c r="C73" s="22">
        <v>93356.4</v>
      </c>
      <c r="D73" s="10">
        <v>16804.150000000001</v>
      </c>
    </row>
    <row r="74" spans="1:4" x14ac:dyDescent="0.25">
      <c r="A74" s="42"/>
      <c r="B74" s="12" t="s">
        <v>37</v>
      </c>
      <c r="C74" s="22">
        <v>127688.6</v>
      </c>
      <c r="D74" s="10">
        <v>10215.09</v>
      </c>
    </row>
    <row r="75" spans="1:4" ht="15.75" thickBot="1" x14ac:dyDescent="0.3">
      <c r="A75" s="43"/>
      <c r="B75" s="27" t="s">
        <v>9</v>
      </c>
      <c r="C75" s="28"/>
      <c r="D75" s="29">
        <f>SUM(D68:D74)</f>
        <v>37942333.609999999</v>
      </c>
    </row>
    <row r="76" spans="1:4" x14ac:dyDescent="0.25">
      <c r="A76" s="40" t="s">
        <v>40</v>
      </c>
      <c r="B76" s="17" t="s">
        <v>3</v>
      </c>
      <c r="C76" s="34">
        <v>246874.37</v>
      </c>
      <c r="D76" s="8">
        <v>30962171.489999998</v>
      </c>
    </row>
    <row r="77" spans="1:4" x14ac:dyDescent="0.25">
      <c r="A77" s="41"/>
      <c r="B77" s="12" t="s">
        <v>4</v>
      </c>
      <c r="C77" s="35">
        <v>309.39</v>
      </c>
      <c r="D77" s="9">
        <v>22514.71</v>
      </c>
    </row>
    <row r="78" spans="1:4" x14ac:dyDescent="0.25">
      <c r="A78" s="41"/>
      <c r="B78" s="12" t="s">
        <v>5</v>
      </c>
      <c r="C78" s="36">
        <v>11787.58</v>
      </c>
      <c r="D78" s="9">
        <v>1354827.09</v>
      </c>
    </row>
    <row r="79" spans="1:4" x14ac:dyDescent="0.25">
      <c r="A79" s="41"/>
      <c r="B79" s="12" t="s">
        <v>6</v>
      </c>
      <c r="C79" s="37">
        <v>345.96</v>
      </c>
      <c r="D79" s="10">
        <v>16606.080000000002</v>
      </c>
    </row>
    <row r="80" spans="1:4" x14ac:dyDescent="0.25">
      <c r="A80" s="42"/>
      <c r="B80" s="12" t="s">
        <v>7</v>
      </c>
      <c r="C80" s="38">
        <v>5445.36</v>
      </c>
      <c r="D80" s="10">
        <v>571751.15</v>
      </c>
    </row>
    <row r="81" spans="1:8" x14ac:dyDescent="0.25">
      <c r="A81" s="42"/>
      <c r="B81" s="12" t="s">
        <v>36</v>
      </c>
      <c r="C81" s="22">
        <v>94081.2</v>
      </c>
      <c r="D81" s="10">
        <v>16934.62</v>
      </c>
    </row>
    <row r="82" spans="1:8" x14ac:dyDescent="0.25">
      <c r="A82" s="42"/>
      <c r="B82" s="12" t="s">
        <v>37</v>
      </c>
      <c r="C82" s="22">
        <v>146604</v>
      </c>
      <c r="D82" s="10">
        <v>11728.32</v>
      </c>
    </row>
    <row r="83" spans="1:8" ht="15.75" thickBot="1" x14ac:dyDescent="0.3">
      <c r="A83" s="43"/>
      <c r="B83" s="27" t="s">
        <v>9</v>
      </c>
      <c r="C83" s="28"/>
      <c r="D83" s="29">
        <f>SUM(D76:D82)</f>
        <v>32956533.459999997</v>
      </c>
    </row>
    <row r="84" spans="1:8" x14ac:dyDescent="0.25">
      <c r="A84" s="40" t="s">
        <v>41</v>
      </c>
      <c r="B84" s="23" t="s">
        <v>3</v>
      </c>
      <c r="C84" s="34">
        <v>270448.81</v>
      </c>
      <c r="D84" s="8">
        <v>33934076.5</v>
      </c>
    </row>
    <row r="85" spans="1:8" x14ac:dyDescent="0.25">
      <c r="A85" s="41"/>
      <c r="B85" s="19" t="s">
        <v>4</v>
      </c>
      <c r="C85" s="35">
        <v>406.07</v>
      </c>
      <c r="D85" s="9">
        <v>19874.62</v>
      </c>
    </row>
    <row r="86" spans="1:8" x14ac:dyDescent="0.25">
      <c r="A86" s="41"/>
      <c r="B86" s="19" t="s">
        <v>5</v>
      </c>
      <c r="C86" s="36">
        <v>13609.12</v>
      </c>
      <c r="D86" s="9">
        <v>1579365.87</v>
      </c>
    </row>
    <row r="87" spans="1:8" x14ac:dyDescent="0.25">
      <c r="A87" s="41"/>
      <c r="B87" s="19" t="s">
        <v>6</v>
      </c>
      <c r="C87" s="37">
        <v>845.9</v>
      </c>
      <c r="D87" s="10">
        <v>40603.199999999997</v>
      </c>
    </row>
    <row r="88" spans="1:8" x14ac:dyDescent="0.25">
      <c r="A88" s="42"/>
      <c r="B88" s="19" t="s">
        <v>7</v>
      </c>
      <c r="C88" s="38">
        <v>7736.56</v>
      </c>
      <c r="D88" s="10">
        <v>812338.49</v>
      </c>
      <c r="H88" s="39"/>
    </row>
    <row r="89" spans="1:8" x14ac:dyDescent="0.25">
      <c r="A89" s="42"/>
      <c r="B89" s="12" t="s">
        <v>36</v>
      </c>
      <c r="C89" s="22">
        <v>137908.4</v>
      </c>
      <c r="D89" s="10">
        <v>24823.51</v>
      </c>
    </row>
    <row r="90" spans="1:8" x14ac:dyDescent="0.25">
      <c r="A90" s="42"/>
      <c r="B90" s="12" t="s">
        <v>37</v>
      </c>
      <c r="C90" s="22">
        <v>169606</v>
      </c>
      <c r="D90" s="10">
        <v>13568.48</v>
      </c>
    </row>
    <row r="91" spans="1:8" ht="15.75" thickBot="1" x14ac:dyDescent="0.3">
      <c r="A91" s="43"/>
      <c r="B91" s="27" t="s">
        <v>9</v>
      </c>
      <c r="C91" s="28"/>
      <c r="D91" s="29">
        <f>SUM(D84:D90)</f>
        <v>36424650.669999994</v>
      </c>
    </row>
    <row r="92" spans="1:8" ht="19.5" customHeight="1" thickBot="1" x14ac:dyDescent="0.3">
      <c r="A92" s="24" t="s">
        <v>10</v>
      </c>
      <c r="B92" s="25"/>
      <c r="C92" s="25"/>
      <c r="D92" s="26">
        <f>D9+D16+D23+D30+D37+D44+D51+D59+D67+D75+D83+D91</f>
        <v>422198508.50999999</v>
      </c>
    </row>
  </sheetData>
  <mergeCells count="13">
    <mergeCell ref="A84:A91"/>
    <mergeCell ref="A38:A44"/>
    <mergeCell ref="A45:A51"/>
    <mergeCell ref="A52:A59"/>
    <mergeCell ref="A60:A67"/>
    <mergeCell ref="A68:A75"/>
    <mergeCell ref="A76:A83"/>
    <mergeCell ref="A31:A37"/>
    <mergeCell ref="A1:D1"/>
    <mergeCell ref="A3:A9"/>
    <mergeCell ref="A10:A16"/>
    <mergeCell ref="A17:A23"/>
    <mergeCell ref="A24:A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2334-5D04-4947-B162-B007620287F5}">
  <dimension ref="A1:H99"/>
  <sheetViews>
    <sheetView showGridLines="0" topLeftCell="A67" workbookViewId="0">
      <selection activeCell="D99" sqref="D99"/>
    </sheetView>
  </sheetViews>
  <sheetFormatPr defaultRowHeight="15" x14ac:dyDescent="0.25"/>
  <cols>
    <col min="1" max="1" width="25.140625" customWidth="1"/>
    <col min="2" max="2" width="30.42578125" customWidth="1"/>
    <col min="3" max="4" width="25.140625" customWidth="1"/>
    <col min="8" max="8" width="13.28515625" bestFit="1" customWidth="1"/>
  </cols>
  <sheetData>
    <row r="1" spans="1:4" ht="49.5" customHeight="1" thickBot="1" x14ac:dyDescent="0.3">
      <c r="A1" s="44" t="s">
        <v>42</v>
      </c>
      <c r="B1" s="45"/>
      <c r="C1" s="45"/>
      <c r="D1" s="46"/>
    </row>
    <row r="2" spans="1:4" ht="31.5" customHeight="1" thickBot="1" x14ac:dyDescent="0.3">
      <c r="A2" s="13" t="s">
        <v>16</v>
      </c>
      <c r="B2" s="14" t="s">
        <v>0</v>
      </c>
      <c r="C2" s="15" t="s">
        <v>1</v>
      </c>
      <c r="D2" s="16" t="s">
        <v>2</v>
      </c>
    </row>
    <row r="3" spans="1:4" x14ac:dyDescent="0.25">
      <c r="A3" s="47" t="s">
        <v>43</v>
      </c>
      <c r="B3" s="17" t="s">
        <v>3</v>
      </c>
      <c r="C3" s="34">
        <v>222643.12799999997</v>
      </c>
      <c r="D3" s="8">
        <v>27948878.373200003</v>
      </c>
    </row>
    <row r="4" spans="1:4" x14ac:dyDescent="0.25">
      <c r="A4" s="48"/>
      <c r="B4" s="12" t="s">
        <v>4</v>
      </c>
      <c r="C4" s="35">
        <v>402.15</v>
      </c>
      <c r="D4" s="9">
        <v>20339.294999999998</v>
      </c>
    </row>
    <row r="5" spans="1:4" x14ac:dyDescent="0.25">
      <c r="A5" s="48"/>
      <c r="B5" s="12" t="s">
        <v>5</v>
      </c>
      <c r="C5" s="36">
        <v>10538.339999999998</v>
      </c>
      <c r="D5" s="9">
        <v>1211032.4140000001</v>
      </c>
    </row>
    <row r="6" spans="1:4" x14ac:dyDescent="0.25">
      <c r="A6" s="48"/>
      <c r="B6" s="12" t="s">
        <v>6</v>
      </c>
      <c r="C6" s="38">
        <v>586.07999999999993</v>
      </c>
      <c r="D6" s="10">
        <v>28131.84</v>
      </c>
    </row>
    <row r="7" spans="1:4" x14ac:dyDescent="0.25">
      <c r="A7" s="49"/>
      <c r="B7" s="12" t="s">
        <v>7</v>
      </c>
      <c r="C7" s="37">
        <v>6434.6900000000005</v>
      </c>
      <c r="D7" s="11">
        <v>675642.45000000007</v>
      </c>
    </row>
    <row r="8" spans="1:4" x14ac:dyDescent="0.25">
      <c r="A8" s="49"/>
      <c r="B8" s="12" t="s">
        <v>36</v>
      </c>
      <c r="C8" s="5">
        <v>89446</v>
      </c>
      <c r="D8" s="11">
        <v>16100.28</v>
      </c>
    </row>
    <row r="9" spans="1:4" x14ac:dyDescent="0.25">
      <c r="A9" s="49"/>
      <c r="B9" s="12" t="s">
        <v>37</v>
      </c>
      <c r="C9" s="5">
        <v>225321</v>
      </c>
      <c r="D9" s="11">
        <v>18025.679999999975</v>
      </c>
    </row>
    <row r="10" spans="1:4" ht="15.75" thickBot="1" x14ac:dyDescent="0.3">
      <c r="A10" s="50"/>
      <c r="B10" s="27" t="s">
        <v>9</v>
      </c>
      <c r="C10" s="28"/>
      <c r="D10" s="29">
        <f>SUM(D3:D9)</f>
        <v>29918150.332200006</v>
      </c>
    </row>
    <row r="11" spans="1:4" x14ac:dyDescent="0.25">
      <c r="A11" s="47" t="s">
        <v>44</v>
      </c>
      <c r="B11" s="17" t="s">
        <v>3</v>
      </c>
      <c r="C11" s="34">
        <v>227777.52</v>
      </c>
      <c r="D11" s="8">
        <v>28566055.989999998</v>
      </c>
    </row>
    <row r="12" spans="1:4" x14ac:dyDescent="0.25">
      <c r="A12" s="48"/>
      <c r="B12" s="12" t="s">
        <v>4</v>
      </c>
      <c r="C12" s="35">
        <v>603.94000000000005</v>
      </c>
      <c r="D12" s="9">
        <v>34689.769999999997</v>
      </c>
    </row>
    <row r="13" spans="1:4" x14ac:dyDescent="0.25">
      <c r="A13" s="48"/>
      <c r="B13" s="12" t="s">
        <v>5</v>
      </c>
      <c r="C13" s="36">
        <v>11948.5</v>
      </c>
      <c r="D13" s="9">
        <v>1379542.85</v>
      </c>
    </row>
    <row r="14" spans="1:4" x14ac:dyDescent="0.25">
      <c r="A14" s="48"/>
      <c r="B14" s="12" t="s">
        <v>6</v>
      </c>
      <c r="C14" s="38">
        <v>693.1</v>
      </c>
      <c r="D14" s="10">
        <v>33268.800000000003</v>
      </c>
    </row>
    <row r="15" spans="1:4" x14ac:dyDescent="0.25">
      <c r="A15" s="42"/>
      <c r="B15" s="12" t="s">
        <v>7</v>
      </c>
      <c r="C15" s="37">
        <v>6851.05</v>
      </c>
      <c r="D15" s="11">
        <v>719348.91</v>
      </c>
    </row>
    <row r="16" spans="1:4" x14ac:dyDescent="0.25">
      <c r="A16" s="42"/>
      <c r="B16" s="12" t="s">
        <v>36</v>
      </c>
      <c r="C16" s="5">
        <v>236388.4</v>
      </c>
      <c r="D16" s="11">
        <v>42549.91</v>
      </c>
    </row>
    <row r="17" spans="1:4" x14ac:dyDescent="0.25">
      <c r="A17" s="42"/>
      <c r="B17" s="12" t="s">
        <v>37</v>
      </c>
      <c r="C17" s="5">
        <v>146968</v>
      </c>
      <c r="D17" s="11">
        <v>11757.44</v>
      </c>
    </row>
    <row r="18" spans="1:4" ht="15.75" thickBot="1" x14ac:dyDescent="0.3">
      <c r="A18" s="50"/>
      <c r="B18" s="27" t="s">
        <v>9</v>
      </c>
      <c r="C18" s="28"/>
      <c r="D18" s="29">
        <f>SUM(D11:D17)</f>
        <v>30787213.670000002</v>
      </c>
    </row>
    <row r="19" spans="1:4" x14ac:dyDescent="0.25">
      <c r="A19" s="40" t="s">
        <v>45</v>
      </c>
      <c r="B19" s="17" t="s">
        <v>3</v>
      </c>
      <c r="C19" s="34">
        <v>297780.18</v>
      </c>
      <c r="D19" s="8">
        <v>37366790.859999999</v>
      </c>
    </row>
    <row r="20" spans="1:4" x14ac:dyDescent="0.25">
      <c r="A20" s="41"/>
      <c r="B20" s="12" t="s">
        <v>4</v>
      </c>
      <c r="C20" s="35">
        <v>1003.93</v>
      </c>
      <c r="D20" s="9">
        <v>50725.75</v>
      </c>
    </row>
    <row r="21" spans="1:4" x14ac:dyDescent="0.25">
      <c r="A21" s="41"/>
      <c r="B21" s="12" t="s">
        <v>5</v>
      </c>
      <c r="C21" s="36">
        <v>13728.2</v>
      </c>
      <c r="D21" s="9">
        <v>1583639.57</v>
      </c>
    </row>
    <row r="22" spans="1:4" x14ac:dyDescent="0.25">
      <c r="A22" s="41"/>
      <c r="B22" s="12" t="s">
        <v>6</v>
      </c>
      <c r="C22" s="37">
        <v>982.58</v>
      </c>
      <c r="D22" s="11">
        <v>47163.839999999997</v>
      </c>
    </row>
    <row r="23" spans="1:4" x14ac:dyDescent="0.25">
      <c r="A23" s="42"/>
      <c r="B23" s="19" t="s">
        <v>7</v>
      </c>
      <c r="C23" s="38">
        <v>9454.94</v>
      </c>
      <c r="D23" s="10">
        <v>992763.35</v>
      </c>
    </row>
    <row r="24" spans="1:4" x14ac:dyDescent="0.25">
      <c r="A24" s="42"/>
      <c r="B24" s="12" t="s">
        <v>36</v>
      </c>
      <c r="C24" s="22">
        <v>230628</v>
      </c>
      <c r="D24" s="10">
        <v>41513.040000000001</v>
      </c>
    </row>
    <row r="25" spans="1:4" x14ac:dyDescent="0.25">
      <c r="A25" s="42"/>
      <c r="B25" s="12" t="s">
        <v>37</v>
      </c>
      <c r="C25" s="20">
        <v>204758</v>
      </c>
      <c r="D25" s="21">
        <v>16380.64</v>
      </c>
    </row>
    <row r="26" spans="1:4" ht="15.75" thickBot="1" x14ac:dyDescent="0.3">
      <c r="A26" s="43"/>
      <c r="B26" s="27" t="s">
        <v>9</v>
      </c>
      <c r="C26" s="28"/>
      <c r="D26" s="29">
        <f>SUM(D19:D25)</f>
        <v>40098977.050000004</v>
      </c>
    </row>
    <row r="27" spans="1:4" x14ac:dyDescent="0.25">
      <c r="A27" s="40" t="s">
        <v>46</v>
      </c>
      <c r="B27" s="17" t="s">
        <v>3</v>
      </c>
      <c r="C27" s="34">
        <v>285949.82</v>
      </c>
      <c r="D27" s="8">
        <v>37049982.009999998</v>
      </c>
    </row>
    <row r="28" spans="1:4" x14ac:dyDescent="0.25">
      <c r="A28" s="41"/>
      <c r="B28" s="12" t="s">
        <v>4</v>
      </c>
      <c r="C28" s="35">
        <v>1274.1400000000001</v>
      </c>
      <c r="D28" s="9">
        <v>75114.570000000007</v>
      </c>
    </row>
    <row r="29" spans="1:4" x14ac:dyDescent="0.25">
      <c r="A29" s="41"/>
      <c r="B29" s="12" t="s">
        <v>5</v>
      </c>
      <c r="C29" s="36">
        <v>13243.14</v>
      </c>
      <c r="D29" s="9">
        <v>1529508.39</v>
      </c>
    </row>
    <row r="30" spans="1:4" x14ac:dyDescent="0.25">
      <c r="A30" s="41"/>
      <c r="B30" s="12" t="s">
        <v>6</v>
      </c>
      <c r="C30" s="37">
        <v>1104.5</v>
      </c>
      <c r="D30" s="10">
        <v>53016</v>
      </c>
    </row>
    <row r="31" spans="1:4" x14ac:dyDescent="0.25">
      <c r="A31" s="42"/>
      <c r="B31" s="19" t="s">
        <v>7</v>
      </c>
      <c r="C31" s="38">
        <v>7941.1</v>
      </c>
      <c r="D31" s="10">
        <v>833815.4</v>
      </c>
    </row>
    <row r="32" spans="1:4" x14ac:dyDescent="0.25">
      <c r="A32" s="42"/>
      <c r="B32" s="12" t="s">
        <v>36</v>
      </c>
      <c r="C32" s="22">
        <v>281916</v>
      </c>
      <c r="D32" s="10">
        <v>50744.88</v>
      </c>
    </row>
    <row r="33" spans="1:4" x14ac:dyDescent="0.25">
      <c r="A33" s="42"/>
      <c r="B33" s="12" t="s">
        <v>37</v>
      </c>
      <c r="C33" s="20">
        <v>276164</v>
      </c>
      <c r="D33" s="21">
        <v>22093.119999999999</v>
      </c>
    </row>
    <row r="34" spans="1:4" ht="15.75" thickBot="1" x14ac:dyDescent="0.3">
      <c r="A34" s="43"/>
      <c r="B34" s="27" t="s">
        <v>9</v>
      </c>
      <c r="C34" s="28"/>
      <c r="D34" s="29">
        <f>SUM(D27:D33)</f>
        <v>39614274.369999997</v>
      </c>
    </row>
    <row r="35" spans="1:4" x14ac:dyDescent="0.25">
      <c r="A35" s="40" t="s">
        <v>47</v>
      </c>
      <c r="B35" s="17" t="s">
        <v>3</v>
      </c>
      <c r="C35" s="34">
        <v>283328.02</v>
      </c>
      <c r="D35" s="8">
        <v>36683753.899999999</v>
      </c>
    </row>
    <row r="36" spans="1:4" x14ac:dyDescent="0.25">
      <c r="A36" s="41"/>
      <c r="B36" s="12" t="s">
        <v>4</v>
      </c>
      <c r="C36" s="35">
        <v>1035.6300000000001</v>
      </c>
      <c r="D36" s="9">
        <v>52885.120000000003</v>
      </c>
    </row>
    <row r="37" spans="1:4" x14ac:dyDescent="0.25">
      <c r="A37" s="41"/>
      <c r="B37" s="12" t="s">
        <v>5</v>
      </c>
      <c r="C37" s="36">
        <v>12423.62</v>
      </c>
      <c r="D37" s="9">
        <v>1428710.33</v>
      </c>
    </row>
    <row r="38" spans="1:4" x14ac:dyDescent="0.25">
      <c r="A38" s="41"/>
      <c r="B38" s="12" t="s">
        <v>6</v>
      </c>
      <c r="C38" s="37">
        <v>932.9</v>
      </c>
      <c r="D38" s="10">
        <v>44347.199999999997</v>
      </c>
    </row>
    <row r="39" spans="1:4" x14ac:dyDescent="0.25">
      <c r="A39" s="42"/>
      <c r="B39" s="12" t="s">
        <v>7</v>
      </c>
      <c r="C39" s="38">
        <v>8214.52</v>
      </c>
      <c r="D39" s="10">
        <v>862524.39</v>
      </c>
    </row>
    <row r="40" spans="1:4" x14ac:dyDescent="0.25">
      <c r="A40" s="42"/>
      <c r="B40" s="12" t="s">
        <v>36</v>
      </c>
      <c r="C40" s="22">
        <v>537128</v>
      </c>
      <c r="D40" s="10">
        <v>96683.04</v>
      </c>
    </row>
    <row r="41" spans="1:4" x14ac:dyDescent="0.25">
      <c r="A41" s="42"/>
      <c r="B41" s="12" t="s">
        <v>37</v>
      </c>
      <c r="C41" s="22">
        <v>71694</v>
      </c>
      <c r="D41" s="10">
        <v>5735.52</v>
      </c>
    </row>
    <row r="42" spans="1:4" ht="15.75" thickBot="1" x14ac:dyDescent="0.3">
      <c r="A42" s="43"/>
      <c r="B42" s="18" t="s">
        <v>9</v>
      </c>
      <c r="C42" s="6"/>
      <c r="D42" s="29">
        <f>SUM(D35:D41)</f>
        <v>39174639.5</v>
      </c>
    </row>
    <row r="43" spans="1:4" x14ac:dyDescent="0.25">
      <c r="A43" s="40" t="s">
        <v>48</v>
      </c>
      <c r="B43" s="17" t="s">
        <v>3</v>
      </c>
      <c r="C43" s="34">
        <v>354323.49600000004</v>
      </c>
      <c r="D43" s="8">
        <v>45890670.689499967</v>
      </c>
    </row>
    <row r="44" spans="1:4" x14ac:dyDescent="0.25">
      <c r="A44" s="41"/>
      <c r="B44" s="12" t="s">
        <v>4</v>
      </c>
      <c r="C44" s="35">
        <v>1964.05</v>
      </c>
      <c r="D44" s="9">
        <v>95681.691000000006</v>
      </c>
    </row>
    <row r="45" spans="1:4" x14ac:dyDescent="0.25">
      <c r="A45" s="41"/>
      <c r="B45" s="12" t="s">
        <v>5</v>
      </c>
      <c r="C45" s="36">
        <v>14414.600000000002</v>
      </c>
      <c r="D45" s="9">
        <v>1665871.7856000001</v>
      </c>
    </row>
    <row r="46" spans="1:4" x14ac:dyDescent="0.25">
      <c r="A46" s="41"/>
      <c r="B46" s="12" t="s">
        <v>6</v>
      </c>
      <c r="C46" s="37">
        <v>207</v>
      </c>
      <c r="D46" s="10">
        <v>9936</v>
      </c>
    </row>
    <row r="47" spans="1:4" x14ac:dyDescent="0.25">
      <c r="A47" s="42"/>
      <c r="B47" s="12" t="s">
        <v>7</v>
      </c>
      <c r="C47" s="38">
        <v>12137.694999999998</v>
      </c>
      <c r="D47" s="10">
        <v>1274450.2049999998</v>
      </c>
    </row>
    <row r="48" spans="1:4" x14ac:dyDescent="0.25">
      <c r="A48" s="42"/>
      <c r="B48" s="12" t="s">
        <v>36</v>
      </c>
      <c r="C48" s="22">
        <v>621392</v>
      </c>
      <c r="D48" s="10">
        <v>111850.56</v>
      </c>
    </row>
    <row r="49" spans="1:4" x14ac:dyDescent="0.25">
      <c r="A49" s="42"/>
      <c r="B49" s="12" t="s">
        <v>37</v>
      </c>
      <c r="C49" s="22">
        <v>43212</v>
      </c>
      <c r="D49" s="10">
        <v>3456.9599999999991</v>
      </c>
    </row>
    <row r="50" spans="1:4" ht="15.75" thickBot="1" x14ac:dyDescent="0.3">
      <c r="A50" s="43"/>
      <c r="B50" s="27" t="s">
        <v>9</v>
      </c>
      <c r="C50" s="28"/>
      <c r="D50" s="29">
        <f>SUM(D43:D49)</f>
        <v>49051917.891099967</v>
      </c>
    </row>
    <row r="51" spans="1:4" x14ac:dyDescent="0.25">
      <c r="A51" s="40" t="s">
        <v>49</v>
      </c>
      <c r="B51" s="17" t="s">
        <v>3</v>
      </c>
      <c r="C51" s="34">
        <v>304076.01</v>
      </c>
      <c r="D51" s="8">
        <v>39605855.009999998</v>
      </c>
    </row>
    <row r="52" spans="1:4" x14ac:dyDescent="0.25">
      <c r="A52" s="41"/>
      <c r="B52" s="12" t="s">
        <v>4</v>
      </c>
      <c r="C52" s="35">
        <v>1097.96</v>
      </c>
      <c r="D52" s="9">
        <v>64128.1</v>
      </c>
    </row>
    <row r="53" spans="1:4" x14ac:dyDescent="0.25">
      <c r="A53" s="41"/>
      <c r="B53" s="12" t="s">
        <v>5</v>
      </c>
      <c r="C53" s="36">
        <v>14043.68</v>
      </c>
      <c r="D53" s="9">
        <v>1616238.33</v>
      </c>
    </row>
    <row r="54" spans="1:4" x14ac:dyDescent="0.25">
      <c r="A54" s="41"/>
      <c r="B54" s="12" t="s">
        <v>6</v>
      </c>
      <c r="C54" s="37">
        <v>1060.07</v>
      </c>
      <c r="D54" s="10">
        <v>50883.360000000001</v>
      </c>
    </row>
    <row r="55" spans="1:4" x14ac:dyDescent="0.25">
      <c r="A55" s="42"/>
      <c r="B55" s="12" t="s">
        <v>7</v>
      </c>
      <c r="C55" s="38">
        <v>7816.67</v>
      </c>
      <c r="D55" s="10">
        <v>820738.49</v>
      </c>
    </row>
    <row r="56" spans="1:4" x14ac:dyDescent="0.25">
      <c r="A56" s="42"/>
      <c r="B56" s="12" t="s">
        <v>36</v>
      </c>
      <c r="C56" s="38">
        <v>801582</v>
      </c>
      <c r="D56" s="10">
        <v>144284.76</v>
      </c>
    </row>
    <row r="57" spans="1:4" x14ac:dyDescent="0.25">
      <c r="A57" s="42"/>
      <c r="B57" s="12" t="s">
        <v>37</v>
      </c>
      <c r="C57" s="22">
        <v>363626</v>
      </c>
      <c r="D57" s="10">
        <v>29090.080000000002</v>
      </c>
    </row>
    <row r="58" spans="1:4" ht="15.75" thickBot="1" x14ac:dyDescent="0.3">
      <c r="A58" s="43"/>
      <c r="B58" s="27" t="s">
        <v>9</v>
      </c>
      <c r="C58" s="28"/>
      <c r="D58" s="29">
        <f>SUM(D51:D57)</f>
        <v>42331218.129999995</v>
      </c>
    </row>
    <row r="59" spans="1:4" x14ac:dyDescent="0.25">
      <c r="A59" s="40" t="s">
        <v>50</v>
      </c>
      <c r="B59" s="17" t="s">
        <v>3</v>
      </c>
      <c r="C59" s="34">
        <v>308234.5</v>
      </c>
      <c r="D59" s="8">
        <v>40278234.850000001</v>
      </c>
    </row>
    <row r="60" spans="1:4" x14ac:dyDescent="0.25">
      <c r="A60" s="41"/>
      <c r="B60" s="12" t="s">
        <v>4</v>
      </c>
      <c r="C60" s="35">
        <v>1552.53</v>
      </c>
      <c r="D60" s="9">
        <v>85766.86</v>
      </c>
    </row>
    <row r="61" spans="1:4" x14ac:dyDescent="0.25">
      <c r="A61" s="41"/>
      <c r="B61" s="12" t="s">
        <v>5</v>
      </c>
      <c r="C61" s="36">
        <v>14219.6</v>
      </c>
      <c r="D61" s="9">
        <v>1645233.86</v>
      </c>
    </row>
    <row r="62" spans="1:4" x14ac:dyDescent="0.25">
      <c r="A62" s="41"/>
      <c r="B62" s="12" t="s">
        <v>6</v>
      </c>
      <c r="C62" s="37">
        <v>1082.02</v>
      </c>
      <c r="D62" s="10">
        <v>51936.959999999999</v>
      </c>
    </row>
    <row r="63" spans="1:4" x14ac:dyDescent="0.25">
      <c r="A63" s="42"/>
      <c r="B63" s="12" t="s">
        <v>7</v>
      </c>
      <c r="C63" s="38">
        <v>8326.3700000000008</v>
      </c>
      <c r="D63" s="10">
        <v>874259.93</v>
      </c>
    </row>
    <row r="64" spans="1:4" x14ac:dyDescent="0.25">
      <c r="A64" s="42"/>
      <c r="B64" s="12" t="s">
        <v>36</v>
      </c>
      <c r="C64" s="22">
        <v>739798</v>
      </c>
      <c r="D64" s="10">
        <v>133163.64000000001</v>
      </c>
    </row>
    <row r="65" spans="1:4" x14ac:dyDescent="0.25">
      <c r="A65" s="42"/>
      <c r="B65" s="12" t="s">
        <v>37</v>
      </c>
      <c r="C65" s="22">
        <v>380793</v>
      </c>
      <c r="D65" s="10">
        <v>30463.439999999999</v>
      </c>
    </row>
    <row r="66" spans="1:4" ht="15.75" thickBot="1" x14ac:dyDescent="0.3">
      <c r="A66" s="43"/>
      <c r="B66" s="27" t="s">
        <v>9</v>
      </c>
      <c r="C66" s="28"/>
      <c r="D66" s="29">
        <f>SUM(D59:D65)</f>
        <v>43099059.539999999</v>
      </c>
    </row>
    <row r="67" spans="1:4" x14ac:dyDescent="0.25">
      <c r="A67" s="40" t="s">
        <v>51</v>
      </c>
      <c r="B67" s="17" t="s">
        <v>3</v>
      </c>
      <c r="C67" s="34">
        <v>277566.38</v>
      </c>
      <c r="D67" s="8">
        <v>36250615.18</v>
      </c>
    </row>
    <row r="68" spans="1:4" x14ac:dyDescent="0.25">
      <c r="A68" s="41"/>
      <c r="B68" s="12" t="s">
        <v>4</v>
      </c>
      <c r="C68" s="35">
        <v>1514</v>
      </c>
      <c r="D68" s="9">
        <v>85303.82</v>
      </c>
    </row>
    <row r="69" spans="1:4" x14ac:dyDescent="0.25">
      <c r="A69" s="41"/>
      <c r="B69" s="12" t="s">
        <v>5</v>
      </c>
      <c r="C69" s="36">
        <v>12517.13</v>
      </c>
      <c r="D69" s="9">
        <v>1443915.91</v>
      </c>
    </row>
    <row r="70" spans="1:4" x14ac:dyDescent="0.25">
      <c r="A70" s="41"/>
      <c r="B70" s="12" t="s">
        <v>6</v>
      </c>
      <c r="C70" s="37">
        <v>920.38</v>
      </c>
      <c r="D70" s="10">
        <v>44178.239999999998</v>
      </c>
    </row>
    <row r="71" spans="1:4" x14ac:dyDescent="0.25">
      <c r="A71" s="42"/>
      <c r="B71" s="12" t="s">
        <v>7</v>
      </c>
      <c r="C71" s="38">
        <v>8965.25</v>
      </c>
      <c r="D71" s="10">
        <v>941351.04</v>
      </c>
    </row>
    <row r="72" spans="1:4" x14ac:dyDescent="0.25">
      <c r="A72" s="42"/>
      <c r="B72" s="12" t="s">
        <v>36</v>
      </c>
      <c r="C72" s="22">
        <v>991694</v>
      </c>
      <c r="D72" s="10">
        <v>178504.92</v>
      </c>
    </row>
    <row r="73" spans="1:4" x14ac:dyDescent="0.25">
      <c r="A73" s="42"/>
      <c r="B73" s="12" t="s">
        <v>37</v>
      </c>
      <c r="C73" s="22">
        <v>630470</v>
      </c>
      <c r="D73" s="10">
        <v>50437.599999999999</v>
      </c>
    </row>
    <row r="74" spans="1:4" ht="15.75" thickBot="1" x14ac:dyDescent="0.3">
      <c r="A74" s="43"/>
      <c r="B74" s="27" t="s">
        <v>9</v>
      </c>
      <c r="C74" s="28"/>
      <c r="D74" s="29">
        <f>SUM(D67:D73)</f>
        <v>38994306.710000001</v>
      </c>
    </row>
    <row r="75" spans="1:4" x14ac:dyDescent="0.25">
      <c r="A75" s="40" t="s">
        <v>52</v>
      </c>
      <c r="B75" s="17" t="s">
        <v>3</v>
      </c>
      <c r="C75" s="34">
        <v>302411.23</v>
      </c>
      <c r="D75" s="8">
        <v>39448128.210000001</v>
      </c>
    </row>
    <row r="76" spans="1:4" x14ac:dyDescent="0.25">
      <c r="A76" s="41"/>
      <c r="B76" s="12" t="s">
        <v>4</v>
      </c>
      <c r="C76" s="35">
        <v>1429.05</v>
      </c>
      <c r="D76" s="9">
        <v>84484.03</v>
      </c>
    </row>
    <row r="77" spans="1:4" x14ac:dyDescent="0.25">
      <c r="A77" s="41"/>
      <c r="B77" s="12" t="s">
        <v>5</v>
      </c>
      <c r="C77" s="36">
        <v>14768.48</v>
      </c>
      <c r="D77" s="9">
        <v>1705284.76</v>
      </c>
    </row>
    <row r="78" spans="1:4" x14ac:dyDescent="0.25">
      <c r="A78" s="41"/>
      <c r="B78" s="12" t="s">
        <v>6</v>
      </c>
      <c r="C78" s="37">
        <v>1282.01</v>
      </c>
      <c r="D78" s="10">
        <v>61536.480000000003</v>
      </c>
    </row>
    <row r="79" spans="1:4" x14ac:dyDescent="0.25">
      <c r="A79" s="42"/>
      <c r="B79" s="12" t="s">
        <v>7</v>
      </c>
      <c r="C79" s="38">
        <v>10267.06</v>
      </c>
      <c r="D79" s="10">
        <v>1078041.2</v>
      </c>
    </row>
    <row r="80" spans="1:4" x14ac:dyDescent="0.25">
      <c r="A80" s="42"/>
      <c r="B80" s="12" t="s">
        <v>36</v>
      </c>
      <c r="C80" s="22">
        <v>1123304</v>
      </c>
      <c r="D80" s="10">
        <v>202194.72</v>
      </c>
    </row>
    <row r="81" spans="1:8" x14ac:dyDescent="0.25">
      <c r="A81" s="42"/>
      <c r="B81" s="12" t="s">
        <v>37</v>
      </c>
      <c r="C81" s="22">
        <v>313508</v>
      </c>
      <c r="D81" s="10">
        <v>25080.639999999999</v>
      </c>
    </row>
    <row r="82" spans="1:8" ht="15.75" thickBot="1" x14ac:dyDescent="0.3">
      <c r="A82" s="43"/>
      <c r="B82" s="27" t="s">
        <v>9</v>
      </c>
      <c r="C82" s="28"/>
      <c r="D82" s="29">
        <f>SUM(D75:D81)</f>
        <v>42604750.039999999</v>
      </c>
    </row>
    <row r="83" spans="1:8" x14ac:dyDescent="0.25">
      <c r="A83" s="40" t="s">
        <v>53</v>
      </c>
      <c r="B83" s="17" t="s">
        <v>3</v>
      </c>
      <c r="C83" s="34">
        <v>243495.58</v>
      </c>
      <c r="D83" s="8">
        <v>31766755.030000001</v>
      </c>
    </row>
    <row r="84" spans="1:8" x14ac:dyDescent="0.25">
      <c r="A84" s="41"/>
      <c r="B84" s="12" t="s">
        <v>4</v>
      </c>
      <c r="C84" s="35">
        <v>1267.5899999999999</v>
      </c>
      <c r="D84" s="9">
        <v>64444.09</v>
      </c>
    </row>
    <row r="85" spans="1:8" x14ac:dyDescent="0.25">
      <c r="A85" s="41"/>
      <c r="B85" s="12" t="s">
        <v>5</v>
      </c>
      <c r="C85" s="36">
        <v>12266.15</v>
      </c>
      <c r="D85" s="9">
        <v>1417965.96</v>
      </c>
    </row>
    <row r="86" spans="1:8" x14ac:dyDescent="0.25">
      <c r="A86" s="41"/>
      <c r="B86" s="12" t="s">
        <v>6</v>
      </c>
      <c r="C86" s="37">
        <v>914.5</v>
      </c>
      <c r="D86" s="10">
        <v>43896</v>
      </c>
    </row>
    <row r="87" spans="1:8" x14ac:dyDescent="0.25">
      <c r="A87" s="42"/>
      <c r="B87" s="12" t="s">
        <v>7</v>
      </c>
      <c r="C87" s="38">
        <v>9115.18</v>
      </c>
      <c r="D87" s="10">
        <v>957093.9</v>
      </c>
    </row>
    <row r="88" spans="1:8" x14ac:dyDescent="0.25">
      <c r="A88" s="42"/>
      <c r="B88" s="12" t="s">
        <v>36</v>
      </c>
      <c r="C88" s="22">
        <v>1252032</v>
      </c>
      <c r="D88" s="10">
        <v>225365.76000000001</v>
      </c>
    </row>
    <row r="89" spans="1:8" x14ac:dyDescent="0.25">
      <c r="A89" s="42"/>
      <c r="B89" s="12" t="s">
        <v>37</v>
      </c>
      <c r="C89" s="22">
        <v>333966</v>
      </c>
      <c r="D89" s="10">
        <v>26717.279999999999</v>
      </c>
    </row>
    <row r="90" spans="1:8" ht="15.75" thickBot="1" x14ac:dyDescent="0.3">
      <c r="A90" s="43"/>
      <c r="B90" s="27" t="s">
        <v>9</v>
      </c>
      <c r="C90" s="28"/>
      <c r="D90" s="29">
        <f>SUM(D83:D89)</f>
        <v>34502238.020000003</v>
      </c>
    </row>
    <row r="91" spans="1:8" x14ac:dyDescent="0.25">
      <c r="A91" s="40" t="s">
        <v>55</v>
      </c>
      <c r="B91" s="23" t="s">
        <v>3</v>
      </c>
      <c r="C91" s="34">
        <v>287000.21000000002</v>
      </c>
      <c r="D91" s="8">
        <v>37437948.700000003</v>
      </c>
    </row>
    <row r="92" spans="1:8" x14ac:dyDescent="0.25">
      <c r="A92" s="41"/>
      <c r="B92" s="19" t="s">
        <v>4</v>
      </c>
      <c r="C92" s="35">
        <v>874.55</v>
      </c>
      <c r="D92" s="9">
        <v>50986.66</v>
      </c>
    </row>
    <row r="93" spans="1:8" x14ac:dyDescent="0.25">
      <c r="A93" s="41"/>
      <c r="B93" s="19" t="s">
        <v>5</v>
      </c>
      <c r="C93" s="36">
        <v>13858.46</v>
      </c>
      <c r="D93" s="9">
        <v>1593020.77</v>
      </c>
    </row>
    <row r="94" spans="1:8" x14ac:dyDescent="0.25">
      <c r="A94" s="41"/>
      <c r="B94" s="19" t="s">
        <v>6</v>
      </c>
      <c r="C94" s="37">
        <v>3173.29</v>
      </c>
      <c r="D94" s="10">
        <v>152317.92000000001</v>
      </c>
    </row>
    <row r="95" spans="1:8" x14ac:dyDescent="0.25">
      <c r="A95" s="42"/>
      <c r="B95" s="19" t="s">
        <v>7</v>
      </c>
      <c r="C95" s="38">
        <v>12629.9</v>
      </c>
      <c r="D95" s="10">
        <v>1326109.47</v>
      </c>
      <c r="H95" s="39"/>
    </row>
    <row r="96" spans="1:8" x14ac:dyDescent="0.25">
      <c r="A96" s="42"/>
      <c r="B96" s="12" t="s">
        <v>36</v>
      </c>
      <c r="C96" s="22">
        <v>764344</v>
      </c>
      <c r="D96" s="10">
        <v>137581.92000000001</v>
      </c>
    </row>
    <row r="97" spans="1:4" x14ac:dyDescent="0.25">
      <c r="A97" s="42"/>
      <c r="B97" s="12" t="s">
        <v>37</v>
      </c>
      <c r="C97" s="22">
        <v>230923</v>
      </c>
      <c r="D97" s="10">
        <v>18473.84</v>
      </c>
    </row>
    <row r="98" spans="1:4" ht="15.75" thickBot="1" x14ac:dyDescent="0.3">
      <c r="A98" s="43"/>
      <c r="B98" s="27" t="s">
        <v>9</v>
      </c>
      <c r="C98" s="28"/>
      <c r="D98" s="29">
        <f>SUM(D91:D97)</f>
        <v>40716439.280000009</v>
      </c>
    </row>
    <row r="99" spans="1:4" ht="19.5" customHeight="1" thickBot="1" x14ac:dyDescent="0.3">
      <c r="A99" s="24" t="s">
        <v>10</v>
      </c>
      <c r="B99" s="25"/>
      <c r="C99" s="25"/>
      <c r="D99" s="26">
        <f>D10+D18+D26+D34+D42+D50+D58+D66+D74+D82+D90+D98</f>
        <v>470893184.53330004</v>
      </c>
    </row>
  </sheetData>
  <mergeCells count="13">
    <mergeCell ref="A91:A98"/>
    <mergeCell ref="A43:A50"/>
    <mergeCell ref="A51:A58"/>
    <mergeCell ref="A59:A66"/>
    <mergeCell ref="A67:A74"/>
    <mergeCell ref="A75:A82"/>
    <mergeCell ref="A83:A90"/>
    <mergeCell ref="A35:A42"/>
    <mergeCell ref="A1:D1"/>
    <mergeCell ref="A3:A10"/>
    <mergeCell ref="A11:A18"/>
    <mergeCell ref="A19:A26"/>
    <mergeCell ref="A27:A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0138-14D6-4F4A-9387-6F6D763D0B20}">
  <dimension ref="A1:H99"/>
  <sheetViews>
    <sheetView showGridLines="0" topLeftCell="A69" workbookViewId="0">
      <selection activeCell="D98" sqref="D98"/>
    </sheetView>
  </sheetViews>
  <sheetFormatPr defaultRowHeight="15" x14ac:dyDescent="0.25"/>
  <cols>
    <col min="1" max="1" width="25.140625" customWidth="1"/>
    <col min="2" max="2" width="30.42578125" customWidth="1"/>
    <col min="3" max="4" width="25.140625" customWidth="1"/>
    <col min="8" max="8" width="13.28515625" bestFit="1" customWidth="1"/>
  </cols>
  <sheetData>
    <row r="1" spans="1:4" ht="49.5" customHeight="1" thickBot="1" x14ac:dyDescent="0.3">
      <c r="A1" s="44" t="s">
        <v>54</v>
      </c>
      <c r="B1" s="45"/>
      <c r="C1" s="45"/>
      <c r="D1" s="46"/>
    </row>
    <row r="2" spans="1:4" ht="31.5" customHeight="1" thickBot="1" x14ac:dyDescent="0.3">
      <c r="A2" s="13" t="s">
        <v>16</v>
      </c>
      <c r="B2" s="14" t="s">
        <v>0</v>
      </c>
      <c r="C2" s="15" t="s">
        <v>1</v>
      </c>
      <c r="D2" s="16" t="s">
        <v>2</v>
      </c>
    </row>
    <row r="3" spans="1:4" x14ac:dyDescent="0.25">
      <c r="A3" s="47" t="s">
        <v>56</v>
      </c>
      <c r="B3" s="17" t="s">
        <v>3</v>
      </c>
      <c r="C3" s="34">
        <v>200751.44</v>
      </c>
      <c r="D3" s="8">
        <v>27036006.600000001</v>
      </c>
    </row>
    <row r="4" spans="1:4" x14ac:dyDescent="0.25">
      <c r="A4" s="48"/>
      <c r="B4" s="12" t="s">
        <v>4</v>
      </c>
      <c r="C4" s="35">
        <v>1057.93</v>
      </c>
      <c r="D4" s="9">
        <v>61595.56</v>
      </c>
    </row>
    <row r="5" spans="1:4" x14ac:dyDescent="0.25">
      <c r="A5" s="48"/>
      <c r="B5" s="12" t="s">
        <v>5</v>
      </c>
      <c r="C5" s="36">
        <v>10783.88</v>
      </c>
      <c r="D5" s="9">
        <v>1311329.72</v>
      </c>
    </row>
    <row r="6" spans="1:4" x14ac:dyDescent="0.25">
      <c r="A6" s="48"/>
      <c r="B6" s="12" t="s">
        <v>6</v>
      </c>
      <c r="C6" s="38">
        <v>584.98</v>
      </c>
      <c r="D6" s="10">
        <v>29833.98</v>
      </c>
    </row>
    <row r="7" spans="1:4" x14ac:dyDescent="0.25">
      <c r="A7" s="49"/>
      <c r="B7" s="12" t="s">
        <v>7</v>
      </c>
      <c r="C7" s="37">
        <v>7343.78</v>
      </c>
      <c r="D7" s="11">
        <v>807816.02</v>
      </c>
    </row>
    <row r="8" spans="1:4" x14ac:dyDescent="0.25">
      <c r="A8" s="49"/>
      <c r="B8" s="12" t="s">
        <v>36</v>
      </c>
      <c r="C8" s="5">
        <v>711780</v>
      </c>
      <c r="D8" s="11">
        <v>135238.20000000001</v>
      </c>
    </row>
    <row r="9" spans="1:4" x14ac:dyDescent="0.25">
      <c r="A9" s="49"/>
      <c r="B9" s="12" t="s">
        <v>37</v>
      </c>
      <c r="C9" s="5">
        <v>270070</v>
      </c>
      <c r="D9" s="11">
        <v>24306.3</v>
      </c>
    </row>
    <row r="10" spans="1:4" ht="15.75" thickBot="1" x14ac:dyDescent="0.3">
      <c r="A10" s="50"/>
      <c r="B10" s="27" t="s">
        <v>9</v>
      </c>
      <c r="C10" s="28"/>
      <c r="D10" s="29">
        <f>SUM(D3:D9)</f>
        <v>29406126.379999999</v>
      </c>
    </row>
    <row r="11" spans="1:4" x14ac:dyDescent="0.25">
      <c r="A11" s="47" t="s">
        <v>57</v>
      </c>
      <c r="B11" s="17" t="s">
        <v>3</v>
      </c>
      <c r="C11" s="34">
        <v>226900.54</v>
      </c>
      <c r="D11" s="8">
        <v>30542127.399999999</v>
      </c>
    </row>
    <row r="12" spans="1:4" x14ac:dyDescent="0.25">
      <c r="A12" s="48"/>
      <c r="B12" s="12" t="s">
        <v>4</v>
      </c>
      <c r="C12" s="35">
        <v>1591.14</v>
      </c>
      <c r="D12" s="9">
        <v>92541.99</v>
      </c>
    </row>
    <row r="13" spans="1:4" x14ac:dyDescent="0.25">
      <c r="A13" s="48"/>
      <c r="B13" s="12" t="s">
        <v>5</v>
      </c>
      <c r="C13" s="36">
        <v>11737.44</v>
      </c>
      <c r="D13" s="9">
        <v>1419181.4</v>
      </c>
    </row>
    <row r="14" spans="1:4" x14ac:dyDescent="0.25">
      <c r="A14" s="48"/>
      <c r="B14" s="12" t="s">
        <v>6</v>
      </c>
      <c r="C14" s="38">
        <v>152.49</v>
      </c>
      <c r="D14" s="10">
        <v>7775.46</v>
      </c>
    </row>
    <row r="15" spans="1:4" x14ac:dyDescent="0.25">
      <c r="A15" s="42"/>
      <c r="B15" s="12" t="s">
        <v>7</v>
      </c>
      <c r="C15" s="37">
        <v>7893.48</v>
      </c>
      <c r="D15" s="11">
        <v>868282.69</v>
      </c>
    </row>
    <row r="16" spans="1:4" x14ac:dyDescent="0.25">
      <c r="A16" s="42"/>
      <c r="B16" s="12" t="s">
        <v>36</v>
      </c>
      <c r="C16" s="5">
        <v>531326</v>
      </c>
      <c r="D16" s="11">
        <v>100951.94</v>
      </c>
    </row>
    <row r="17" spans="1:4" x14ac:dyDescent="0.25">
      <c r="A17" s="42"/>
      <c r="B17" s="12" t="s">
        <v>37</v>
      </c>
      <c r="C17" s="5">
        <v>37190.400000000001</v>
      </c>
      <c r="D17" s="11">
        <v>3347.14</v>
      </c>
    </row>
    <row r="18" spans="1:4" ht="15.75" thickBot="1" x14ac:dyDescent="0.3">
      <c r="A18" s="50"/>
      <c r="B18" s="27" t="s">
        <v>9</v>
      </c>
      <c r="C18" s="28"/>
      <c r="D18" s="29">
        <f>SUM(D11:D17)</f>
        <v>33034208.02</v>
      </c>
    </row>
    <row r="19" spans="1:4" x14ac:dyDescent="0.25">
      <c r="A19" s="40" t="s">
        <v>58</v>
      </c>
      <c r="B19" s="17" t="s">
        <v>3</v>
      </c>
      <c r="C19" s="34">
        <v>261356.9</v>
      </c>
      <c r="D19" s="8">
        <v>35202862.759999998</v>
      </c>
    </row>
    <row r="20" spans="1:4" x14ac:dyDescent="0.25">
      <c r="A20" s="41"/>
      <c r="B20" s="12" t="s">
        <v>4</v>
      </c>
      <c r="C20" s="35">
        <v>1600.47</v>
      </c>
      <c r="D20" s="9">
        <v>83600.47</v>
      </c>
    </row>
    <row r="21" spans="1:4" x14ac:dyDescent="0.25">
      <c r="A21" s="41"/>
      <c r="B21" s="12" t="s">
        <v>5</v>
      </c>
      <c r="C21" s="36">
        <v>13391.88</v>
      </c>
      <c r="D21" s="9">
        <v>1622051.49</v>
      </c>
    </row>
    <row r="22" spans="1:4" x14ac:dyDescent="0.25">
      <c r="A22" s="41"/>
      <c r="B22" s="12" t="s">
        <v>6</v>
      </c>
      <c r="C22" s="37">
        <v>553.80999999999995</v>
      </c>
      <c r="D22" s="11">
        <v>28244.31</v>
      </c>
    </row>
    <row r="23" spans="1:4" x14ac:dyDescent="0.25">
      <c r="A23" s="42"/>
      <c r="B23" s="19" t="s">
        <v>7</v>
      </c>
      <c r="C23" s="38">
        <v>10768.4</v>
      </c>
      <c r="D23" s="10">
        <v>1183702.19</v>
      </c>
    </row>
    <row r="24" spans="1:4" x14ac:dyDescent="0.25">
      <c r="A24" s="42"/>
      <c r="B24" s="12" t="s">
        <v>36</v>
      </c>
      <c r="C24" s="22">
        <v>545671.6</v>
      </c>
      <c r="D24" s="10">
        <v>103677.6</v>
      </c>
    </row>
    <row r="25" spans="1:4" x14ac:dyDescent="0.25">
      <c r="A25" s="42"/>
      <c r="B25" s="12" t="s">
        <v>37</v>
      </c>
      <c r="C25" s="20">
        <v>200540</v>
      </c>
      <c r="D25" s="21">
        <v>18048.599999999999</v>
      </c>
    </row>
    <row r="26" spans="1:4" ht="15.75" thickBot="1" x14ac:dyDescent="0.3">
      <c r="A26" s="43"/>
      <c r="B26" s="27" t="s">
        <v>9</v>
      </c>
      <c r="C26" s="28"/>
      <c r="D26" s="29">
        <f>SUM(D19:D25)</f>
        <v>38242187.420000002</v>
      </c>
    </row>
    <row r="27" spans="1:4" x14ac:dyDescent="0.25">
      <c r="A27" s="40" t="s">
        <v>59</v>
      </c>
      <c r="B27" s="17" t="s">
        <v>3</v>
      </c>
      <c r="C27" s="34">
        <v>293071.09000000003</v>
      </c>
      <c r="D27" s="8">
        <v>39460677.840000004</v>
      </c>
    </row>
    <row r="28" spans="1:4" x14ac:dyDescent="0.25">
      <c r="A28" s="41"/>
      <c r="B28" s="12" t="s">
        <v>4</v>
      </c>
      <c r="C28" s="35">
        <v>1308.43</v>
      </c>
      <c r="D28" s="9">
        <v>69005.539999999994</v>
      </c>
    </row>
    <row r="29" spans="1:4" x14ac:dyDescent="0.25">
      <c r="A29" s="41"/>
      <c r="B29" s="12" t="s">
        <v>5</v>
      </c>
      <c r="C29" s="36">
        <v>15541.7</v>
      </c>
      <c r="D29" s="9">
        <v>1876763.56</v>
      </c>
    </row>
    <row r="30" spans="1:4" x14ac:dyDescent="0.25">
      <c r="A30" s="41"/>
      <c r="B30" s="12" t="s">
        <v>6</v>
      </c>
      <c r="C30" s="37">
        <v>4578.29</v>
      </c>
      <c r="D30" s="10">
        <v>233492.79</v>
      </c>
    </row>
    <row r="31" spans="1:4" x14ac:dyDescent="0.25">
      <c r="A31" s="42"/>
      <c r="B31" s="19" t="s">
        <v>7</v>
      </c>
      <c r="C31" s="38">
        <v>11268.1</v>
      </c>
      <c r="D31" s="10">
        <v>1238506.6100000001</v>
      </c>
    </row>
    <row r="32" spans="1:4" x14ac:dyDescent="0.25">
      <c r="A32" s="42"/>
      <c r="B32" s="12" t="s">
        <v>36</v>
      </c>
      <c r="C32" s="22">
        <v>625992.4</v>
      </c>
      <c r="D32" s="10">
        <v>118938.56</v>
      </c>
    </row>
    <row r="33" spans="1:4" x14ac:dyDescent="0.25">
      <c r="A33" s="42"/>
      <c r="B33" s="12" t="s">
        <v>37</v>
      </c>
      <c r="C33" s="20">
        <v>254174</v>
      </c>
      <c r="D33" s="21">
        <v>22875.66</v>
      </c>
    </row>
    <row r="34" spans="1:4" ht="15.75" thickBot="1" x14ac:dyDescent="0.3">
      <c r="A34" s="43"/>
      <c r="B34" s="27" t="s">
        <v>9</v>
      </c>
      <c r="C34" s="28"/>
      <c r="D34" s="29">
        <f>SUM(D27:D33)</f>
        <v>43020260.560000002</v>
      </c>
    </row>
    <row r="35" spans="1:4" x14ac:dyDescent="0.25">
      <c r="A35" s="40" t="s">
        <v>60</v>
      </c>
      <c r="B35" s="17" t="s">
        <v>3</v>
      </c>
      <c r="C35" s="34">
        <v>250438.77</v>
      </c>
      <c r="D35" s="8">
        <v>35582176.950000003</v>
      </c>
    </row>
    <row r="36" spans="1:4" x14ac:dyDescent="0.25">
      <c r="A36" s="41"/>
      <c r="B36" s="12" t="s">
        <v>4</v>
      </c>
      <c r="C36" s="35">
        <v>1949.25</v>
      </c>
      <c r="D36" s="9">
        <v>110859.65</v>
      </c>
    </row>
    <row r="37" spans="1:4" x14ac:dyDescent="0.25">
      <c r="A37" s="41"/>
      <c r="B37" s="12" t="s">
        <v>5</v>
      </c>
      <c r="C37" s="36">
        <v>13580.34</v>
      </c>
      <c r="D37" s="9">
        <v>1772482.57</v>
      </c>
    </row>
    <row r="38" spans="1:4" x14ac:dyDescent="0.25">
      <c r="A38" s="41"/>
      <c r="B38" s="12" t="s">
        <v>6</v>
      </c>
      <c r="C38" s="37">
        <v>218.89</v>
      </c>
      <c r="D38" s="10">
        <v>11820.06</v>
      </c>
    </row>
    <row r="39" spans="1:4" x14ac:dyDescent="0.25">
      <c r="A39" s="42"/>
      <c r="B39" s="12" t="s">
        <v>7</v>
      </c>
      <c r="C39" s="38">
        <v>8499.07</v>
      </c>
      <c r="D39" s="10">
        <v>985891.77</v>
      </c>
    </row>
    <row r="40" spans="1:4" x14ac:dyDescent="0.25">
      <c r="A40" s="42"/>
      <c r="B40" s="12" t="s">
        <v>36</v>
      </c>
      <c r="C40" s="22">
        <v>667270.40000000002</v>
      </c>
      <c r="D40" s="10">
        <v>140126.78</v>
      </c>
    </row>
    <row r="41" spans="1:4" x14ac:dyDescent="0.25">
      <c r="A41" s="42"/>
      <c r="B41" s="12" t="s">
        <v>37</v>
      </c>
      <c r="C41" s="22">
        <v>67968</v>
      </c>
      <c r="D41" s="10">
        <v>6796.8</v>
      </c>
    </row>
    <row r="42" spans="1:4" ht="15.75" thickBot="1" x14ac:dyDescent="0.3">
      <c r="A42" s="43"/>
      <c r="B42" s="18" t="s">
        <v>9</v>
      </c>
      <c r="C42" s="6"/>
      <c r="D42" s="29">
        <f>SUM(D35:D41)</f>
        <v>38610154.580000006</v>
      </c>
    </row>
    <row r="43" spans="1:4" x14ac:dyDescent="0.25">
      <c r="A43" s="40" t="s">
        <v>61</v>
      </c>
      <c r="B43" s="17" t="s">
        <v>3</v>
      </c>
      <c r="C43" s="34">
        <v>278098.0799999999</v>
      </c>
      <c r="D43" s="8">
        <v>39247855.871599995</v>
      </c>
    </row>
    <row r="44" spans="1:4" x14ac:dyDescent="0.25">
      <c r="A44" s="41"/>
      <c r="B44" s="12" t="s">
        <v>4</v>
      </c>
      <c r="C44" s="35">
        <v>981.59299999999996</v>
      </c>
      <c r="D44" s="9">
        <v>62087.227200000016</v>
      </c>
    </row>
    <row r="45" spans="1:4" x14ac:dyDescent="0.25">
      <c r="A45" s="41"/>
      <c r="B45" s="12" t="s">
        <v>5</v>
      </c>
      <c r="C45" s="36">
        <v>15703.939999999999</v>
      </c>
      <c r="D45" s="9">
        <v>2045322.1825000001</v>
      </c>
    </row>
    <row r="46" spans="1:4" x14ac:dyDescent="0.25">
      <c r="A46" s="41"/>
      <c r="B46" s="12" t="s">
        <v>6</v>
      </c>
      <c r="C46" s="37">
        <v>272.3</v>
      </c>
      <c r="D46" s="10">
        <v>14704.2</v>
      </c>
    </row>
    <row r="47" spans="1:4" x14ac:dyDescent="0.25">
      <c r="A47" s="42"/>
      <c r="B47" s="12" t="s">
        <v>7</v>
      </c>
      <c r="C47" s="38">
        <v>10126.054</v>
      </c>
      <c r="D47" s="10">
        <v>1174622.264</v>
      </c>
    </row>
    <row r="48" spans="1:4" x14ac:dyDescent="0.25">
      <c r="A48" s="42"/>
      <c r="B48" s="12" t="s">
        <v>36</v>
      </c>
      <c r="C48" s="22">
        <v>1094688.8</v>
      </c>
      <c r="D48" s="10">
        <v>229884.64800000004</v>
      </c>
    </row>
    <row r="49" spans="1:4" x14ac:dyDescent="0.25">
      <c r="A49" s="42"/>
      <c r="B49" s="12" t="s">
        <v>37</v>
      </c>
      <c r="C49" s="22">
        <v>207019.2</v>
      </c>
      <c r="D49" s="10">
        <v>20701.919999999998</v>
      </c>
    </row>
    <row r="50" spans="1:4" ht="15.75" thickBot="1" x14ac:dyDescent="0.3">
      <c r="A50" s="43"/>
      <c r="B50" s="27" t="s">
        <v>9</v>
      </c>
      <c r="C50" s="28"/>
      <c r="D50" s="29">
        <f>SUM(D43:D49)</f>
        <v>42795178.313299999</v>
      </c>
    </row>
    <row r="51" spans="1:4" x14ac:dyDescent="0.25">
      <c r="A51" s="40" t="s">
        <v>62</v>
      </c>
      <c r="B51" s="17" t="s">
        <v>3</v>
      </c>
      <c r="C51" s="34">
        <v>287971.18000000005</v>
      </c>
      <c r="D51" s="8">
        <v>40725407.254600003</v>
      </c>
    </row>
    <row r="52" spans="1:4" x14ac:dyDescent="0.25">
      <c r="A52" s="41"/>
      <c r="B52" s="12" t="s">
        <v>4</v>
      </c>
      <c r="C52" s="35">
        <v>1601.6349999999986</v>
      </c>
      <c r="D52" s="9">
        <v>92795.544000000009</v>
      </c>
    </row>
    <row r="53" spans="1:4" x14ac:dyDescent="0.25">
      <c r="A53" s="41"/>
      <c r="B53" s="12" t="s">
        <v>5</v>
      </c>
      <c r="C53" s="36">
        <v>13361.98</v>
      </c>
      <c r="D53" s="9">
        <v>1739306.5027999999</v>
      </c>
    </row>
    <row r="54" spans="1:4" x14ac:dyDescent="0.25">
      <c r="A54" s="41"/>
      <c r="B54" s="12" t="s">
        <v>6</v>
      </c>
      <c r="C54" s="37">
        <v>954.89</v>
      </c>
      <c r="D54" s="10">
        <v>51564.06</v>
      </c>
    </row>
    <row r="55" spans="1:4" x14ac:dyDescent="0.25">
      <c r="A55" s="42"/>
      <c r="B55" s="12" t="s">
        <v>7</v>
      </c>
      <c r="C55" s="38">
        <v>9200.4680000000008</v>
      </c>
      <c r="D55" s="10">
        <v>1067254.2879999999</v>
      </c>
    </row>
    <row r="56" spans="1:4" x14ac:dyDescent="0.25">
      <c r="A56" s="42"/>
      <c r="B56" s="12" t="s">
        <v>36</v>
      </c>
      <c r="C56" s="22">
        <v>681833.2</v>
      </c>
      <c r="D56" s="10">
        <v>143184.97200000007</v>
      </c>
    </row>
    <row r="57" spans="1:4" x14ac:dyDescent="0.25">
      <c r="A57" s="42"/>
      <c r="B57" s="12" t="s">
        <v>37</v>
      </c>
      <c r="C57" s="22">
        <v>217096</v>
      </c>
      <c r="D57" s="10">
        <v>21709.599999999999</v>
      </c>
    </row>
    <row r="58" spans="1:4" ht="15.75" thickBot="1" x14ac:dyDescent="0.3">
      <c r="A58" s="43"/>
      <c r="B58" s="27" t="s">
        <v>9</v>
      </c>
      <c r="C58" s="28"/>
      <c r="D58" s="29">
        <f>SUM(D51:D57)</f>
        <v>43841222.221400015</v>
      </c>
    </row>
    <row r="59" spans="1:4" x14ac:dyDescent="0.25">
      <c r="A59" s="40" t="s">
        <v>63</v>
      </c>
      <c r="B59" s="17" t="s">
        <v>3</v>
      </c>
      <c r="C59" s="34">
        <v>283276.32</v>
      </c>
      <c r="D59" s="8">
        <v>40183808.168999992</v>
      </c>
    </row>
    <row r="60" spans="1:4" x14ac:dyDescent="0.25">
      <c r="A60" s="41"/>
      <c r="B60" s="12" t="s">
        <v>4</v>
      </c>
      <c r="C60" s="35">
        <v>1538.0529999999999</v>
      </c>
      <c r="D60" s="9">
        <v>93421.97600000001</v>
      </c>
    </row>
    <row r="61" spans="1:4" x14ac:dyDescent="0.25">
      <c r="A61" s="41"/>
      <c r="B61" s="12" t="s">
        <v>5</v>
      </c>
      <c r="C61" s="36">
        <v>15211.58</v>
      </c>
      <c r="D61" s="9">
        <v>1990429.7198999999</v>
      </c>
    </row>
    <row r="62" spans="1:4" x14ac:dyDescent="0.25">
      <c r="A62" s="41"/>
      <c r="B62" s="12" t="s">
        <v>6</v>
      </c>
      <c r="C62" s="37">
        <v>484.02</v>
      </c>
      <c r="D62" s="10">
        <v>26137.08</v>
      </c>
    </row>
    <row r="63" spans="1:4" x14ac:dyDescent="0.25">
      <c r="A63" s="42"/>
      <c r="B63" s="12" t="s">
        <v>7</v>
      </c>
      <c r="C63" s="38">
        <v>10400.019</v>
      </c>
      <c r="D63" s="10">
        <v>1203270.2040000001</v>
      </c>
    </row>
    <row r="64" spans="1:4" x14ac:dyDescent="0.25">
      <c r="A64" s="42"/>
      <c r="B64" s="12" t="s">
        <v>36</v>
      </c>
      <c r="C64" s="22">
        <v>543838</v>
      </c>
      <c r="D64" s="10">
        <v>114205.98</v>
      </c>
    </row>
    <row r="65" spans="1:4" x14ac:dyDescent="0.25">
      <c r="A65" s="42"/>
      <c r="B65" s="12" t="s">
        <v>37</v>
      </c>
      <c r="C65" s="22">
        <v>235168</v>
      </c>
      <c r="D65" s="10">
        <v>23516.799999999999</v>
      </c>
    </row>
    <row r="66" spans="1:4" ht="15.75" thickBot="1" x14ac:dyDescent="0.3">
      <c r="A66" s="43"/>
      <c r="B66" s="27" t="s">
        <v>9</v>
      </c>
      <c r="C66" s="28"/>
      <c r="D66" s="29">
        <f>SUM(D59:D65)</f>
        <v>43634789.928899989</v>
      </c>
    </row>
    <row r="67" spans="1:4" x14ac:dyDescent="0.25">
      <c r="A67" s="40" t="s">
        <v>64</v>
      </c>
      <c r="B67" s="17" t="s">
        <v>3</v>
      </c>
      <c r="C67" s="34">
        <v>255733.28</v>
      </c>
      <c r="D67" s="8">
        <v>36233376.210000001</v>
      </c>
    </row>
    <row r="68" spans="1:4" x14ac:dyDescent="0.25">
      <c r="A68" s="41"/>
      <c r="B68" s="12" t="s">
        <v>4</v>
      </c>
      <c r="C68" s="35">
        <v>842.78</v>
      </c>
      <c r="D68" s="9">
        <v>59926.57</v>
      </c>
    </row>
    <row r="69" spans="1:4" x14ac:dyDescent="0.25">
      <c r="A69" s="41"/>
      <c r="B69" s="12" t="s">
        <v>5</v>
      </c>
      <c r="C69" s="36">
        <v>13197.15</v>
      </c>
      <c r="D69" s="9">
        <v>1717580.93</v>
      </c>
    </row>
    <row r="70" spans="1:4" x14ac:dyDescent="0.25">
      <c r="A70" s="41"/>
      <c r="B70" s="12" t="s">
        <v>6</v>
      </c>
      <c r="C70" s="37">
        <v>508.46</v>
      </c>
      <c r="D70" s="10">
        <v>27456.84</v>
      </c>
    </row>
    <row r="71" spans="1:4" x14ac:dyDescent="0.25">
      <c r="A71" s="42"/>
      <c r="B71" s="12" t="s">
        <v>7</v>
      </c>
      <c r="C71" s="38">
        <v>11594.03</v>
      </c>
      <c r="D71" s="10">
        <v>1344487.4</v>
      </c>
    </row>
    <row r="72" spans="1:4" x14ac:dyDescent="0.25">
      <c r="A72" s="42"/>
      <c r="B72" s="12" t="s">
        <v>36</v>
      </c>
      <c r="C72" s="22">
        <v>252061.6</v>
      </c>
      <c r="D72" s="10">
        <v>52932.94</v>
      </c>
    </row>
    <row r="73" spans="1:4" x14ac:dyDescent="0.25">
      <c r="A73" s="42"/>
      <c r="B73" s="12" t="s">
        <v>37</v>
      </c>
      <c r="C73" s="22">
        <v>32042</v>
      </c>
      <c r="D73" s="10">
        <v>3204.2</v>
      </c>
    </row>
    <row r="74" spans="1:4" ht="15.75" thickBot="1" x14ac:dyDescent="0.3">
      <c r="A74" s="43"/>
      <c r="B74" s="27" t="s">
        <v>9</v>
      </c>
      <c r="C74" s="28"/>
      <c r="D74" s="29">
        <f>SUM(D67:D73)</f>
        <v>39438965.090000004</v>
      </c>
    </row>
    <row r="75" spans="1:4" x14ac:dyDescent="0.25">
      <c r="A75" s="40" t="s">
        <v>65</v>
      </c>
      <c r="B75" s="17" t="s">
        <v>3</v>
      </c>
      <c r="C75" s="34">
        <v>286752.15999999997</v>
      </c>
      <c r="D75" s="8">
        <v>40724306.920000002</v>
      </c>
    </row>
    <row r="76" spans="1:4" x14ac:dyDescent="0.25">
      <c r="A76" s="41"/>
      <c r="B76" s="12" t="s">
        <v>4</v>
      </c>
      <c r="C76" s="35">
        <v>1580.52</v>
      </c>
      <c r="D76" s="9">
        <v>95315.51</v>
      </c>
    </row>
    <row r="77" spans="1:4" x14ac:dyDescent="0.25">
      <c r="A77" s="41"/>
      <c r="B77" s="12" t="s">
        <v>5</v>
      </c>
      <c r="C77" s="36">
        <v>15756.94</v>
      </c>
      <c r="D77" s="9">
        <v>2059442.09</v>
      </c>
    </row>
    <row r="78" spans="1:4" x14ac:dyDescent="0.25">
      <c r="A78" s="41"/>
      <c r="B78" s="12" t="s">
        <v>6</v>
      </c>
      <c r="C78" s="37">
        <v>1697.21</v>
      </c>
      <c r="D78" s="10">
        <v>91649.34</v>
      </c>
    </row>
    <row r="79" spans="1:4" x14ac:dyDescent="0.25">
      <c r="A79" s="42"/>
      <c r="B79" s="12" t="s">
        <v>7</v>
      </c>
      <c r="C79" s="38">
        <v>11780.3</v>
      </c>
      <c r="D79" s="10">
        <v>1365363.85</v>
      </c>
    </row>
    <row r="80" spans="1:4" x14ac:dyDescent="0.25">
      <c r="A80" s="42"/>
      <c r="B80" s="12" t="s">
        <v>36</v>
      </c>
      <c r="C80" s="22">
        <v>814812</v>
      </c>
      <c r="D80" s="10">
        <v>171110.52</v>
      </c>
    </row>
    <row r="81" spans="1:8" x14ac:dyDescent="0.25">
      <c r="A81" s="42"/>
      <c r="B81" s="12" t="s">
        <v>37</v>
      </c>
      <c r="C81" s="22">
        <v>205311</v>
      </c>
      <c r="D81" s="10">
        <v>20531.099999999999</v>
      </c>
    </row>
    <row r="82" spans="1:8" ht="15.75" thickBot="1" x14ac:dyDescent="0.3">
      <c r="A82" s="43"/>
      <c r="B82" s="27" t="s">
        <v>9</v>
      </c>
      <c r="C82" s="28"/>
      <c r="D82" s="29">
        <f>SUM(D75:D81)</f>
        <v>44527719.330000013</v>
      </c>
    </row>
    <row r="83" spans="1:8" x14ac:dyDescent="0.25">
      <c r="A83" s="40" t="s">
        <v>67</v>
      </c>
      <c r="B83" s="17" t="s">
        <v>3</v>
      </c>
      <c r="C83" s="34">
        <v>219986.49</v>
      </c>
      <c r="D83" s="8">
        <v>31755133.789999999</v>
      </c>
    </row>
    <row r="84" spans="1:8" x14ac:dyDescent="0.25">
      <c r="A84" s="41"/>
      <c r="B84" s="12" t="s">
        <v>4</v>
      </c>
      <c r="C84" s="35">
        <v>1971.46</v>
      </c>
      <c r="D84" s="9">
        <v>130049.8</v>
      </c>
    </row>
    <row r="85" spans="1:8" x14ac:dyDescent="0.25">
      <c r="A85" s="41"/>
      <c r="B85" s="12" t="s">
        <v>5</v>
      </c>
      <c r="C85" s="36">
        <v>11650.8</v>
      </c>
      <c r="D85" s="9">
        <v>1567335.4</v>
      </c>
    </row>
    <row r="86" spans="1:8" x14ac:dyDescent="0.25">
      <c r="A86" s="41"/>
      <c r="B86" s="12" t="s">
        <v>6</v>
      </c>
      <c r="C86" s="37">
        <v>400.6</v>
      </c>
      <c r="D86" s="10">
        <v>22433.599999999999</v>
      </c>
    </row>
    <row r="87" spans="1:8" x14ac:dyDescent="0.25">
      <c r="A87" s="42"/>
      <c r="B87" s="12" t="s">
        <v>7</v>
      </c>
      <c r="C87" s="38">
        <v>9523.11</v>
      </c>
      <c r="D87" s="10">
        <v>1256384.45</v>
      </c>
    </row>
    <row r="88" spans="1:8" x14ac:dyDescent="0.25">
      <c r="A88" s="42"/>
      <c r="B88" s="12" t="s">
        <v>36</v>
      </c>
      <c r="C88" s="22">
        <v>408188</v>
      </c>
      <c r="D88" s="10">
        <v>110210.76</v>
      </c>
    </row>
    <row r="89" spans="1:8" x14ac:dyDescent="0.25">
      <c r="A89" s="42"/>
      <c r="B89" s="12" t="s">
        <v>37</v>
      </c>
      <c r="C89" s="22">
        <v>276430</v>
      </c>
      <c r="D89" s="10">
        <v>33171.599999999999</v>
      </c>
    </row>
    <row r="90" spans="1:8" ht="15.75" thickBot="1" x14ac:dyDescent="0.3">
      <c r="A90" s="43"/>
      <c r="B90" s="27" t="s">
        <v>9</v>
      </c>
      <c r="C90" s="28"/>
      <c r="D90" s="29">
        <f>SUM(D83:D89)</f>
        <v>34874719.399999999</v>
      </c>
    </row>
    <row r="91" spans="1:8" x14ac:dyDescent="0.25">
      <c r="A91" s="40" t="s">
        <v>68</v>
      </c>
      <c r="B91" s="23" t="s">
        <v>3</v>
      </c>
      <c r="C91" s="34">
        <v>251905.7</v>
      </c>
      <c r="D91" s="8">
        <v>36370641.420000002</v>
      </c>
    </row>
    <row r="92" spans="1:8" x14ac:dyDescent="0.25">
      <c r="A92" s="41"/>
      <c r="B92" s="19" t="s">
        <v>4</v>
      </c>
      <c r="C92" s="35">
        <v>1345.77</v>
      </c>
      <c r="D92" s="9">
        <v>79956.289999999994</v>
      </c>
    </row>
    <row r="93" spans="1:8" x14ac:dyDescent="0.25">
      <c r="A93" s="41"/>
      <c r="B93" s="19" t="s">
        <v>5</v>
      </c>
      <c r="C93" s="36">
        <v>14827.76</v>
      </c>
      <c r="D93" s="9">
        <v>1986260.29</v>
      </c>
    </row>
    <row r="94" spans="1:8" x14ac:dyDescent="0.25">
      <c r="A94" s="41"/>
      <c r="B94" s="19" t="s">
        <v>6</v>
      </c>
      <c r="C94" s="37">
        <v>380.54</v>
      </c>
      <c r="D94" s="10">
        <v>21310.240000000002</v>
      </c>
    </row>
    <row r="95" spans="1:8" x14ac:dyDescent="0.25">
      <c r="A95" s="42"/>
      <c r="B95" s="19" t="s">
        <v>7</v>
      </c>
      <c r="C95" s="38">
        <v>12684.69</v>
      </c>
      <c r="D95" s="10">
        <v>1674058.58</v>
      </c>
      <c r="H95" s="39"/>
    </row>
    <row r="96" spans="1:8" x14ac:dyDescent="0.25">
      <c r="A96" s="42"/>
      <c r="B96" s="12" t="s">
        <v>36</v>
      </c>
      <c r="C96" s="22">
        <v>1111730</v>
      </c>
      <c r="D96" s="10">
        <v>300167.09999999998</v>
      </c>
    </row>
    <row r="97" spans="1:4" x14ac:dyDescent="0.25">
      <c r="A97" s="42"/>
      <c r="B97" s="12" t="s">
        <v>37</v>
      </c>
      <c r="C97" s="22">
        <v>111740</v>
      </c>
      <c r="D97" s="10">
        <v>13408.8</v>
      </c>
    </row>
    <row r="98" spans="1:4" ht="15.75" thickBot="1" x14ac:dyDescent="0.3">
      <c r="A98" s="43"/>
      <c r="B98" s="27" t="s">
        <v>9</v>
      </c>
      <c r="C98" s="28"/>
      <c r="D98" s="29">
        <f>SUM(D91:D97)</f>
        <v>40445802.719999999</v>
      </c>
    </row>
    <row r="99" spans="1:4" ht="19.5" customHeight="1" thickBot="1" x14ac:dyDescent="0.3">
      <c r="A99" s="24" t="s">
        <v>10</v>
      </c>
      <c r="B99" s="25"/>
      <c r="C99" s="25"/>
      <c r="D99" s="26">
        <f>D10+D18+D26+D34+D42+D50+D58+D66+D74+D82+D90+D98</f>
        <v>471871333.96360004</v>
      </c>
    </row>
  </sheetData>
  <mergeCells count="13">
    <mergeCell ref="A35:A42"/>
    <mergeCell ref="A1:D1"/>
    <mergeCell ref="A3:A10"/>
    <mergeCell ref="A11:A18"/>
    <mergeCell ref="A19:A26"/>
    <mergeCell ref="A27:A34"/>
    <mergeCell ref="A91:A98"/>
    <mergeCell ref="A43:A50"/>
    <mergeCell ref="A51:A58"/>
    <mergeCell ref="A59:A66"/>
    <mergeCell ref="A67:A74"/>
    <mergeCell ref="A75:A82"/>
    <mergeCell ref="A83:A9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08AC-9B9E-4AE8-8A4E-66257147DF76}">
  <dimension ref="A1:H99"/>
  <sheetViews>
    <sheetView showGridLines="0" topLeftCell="A69" workbookViewId="0">
      <selection activeCell="A91" sqref="A91:A98"/>
    </sheetView>
  </sheetViews>
  <sheetFormatPr defaultRowHeight="15" x14ac:dyDescent="0.25"/>
  <cols>
    <col min="1" max="1" width="25.140625" customWidth="1"/>
    <col min="2" max="2" width="30.42578125" customWidth="1"/>
    <col min="3" max="4" width="25.140625" customWidth="1"/>
    <col min="8" max="8" width="13.28515625" bestFit="1" customWidth="1"/>
  </cols>
  <sheetData>
    <row r="1" spans="1:4" ht="49.5" customHeight="1" thickBot="1" x14ac:dyDescent="0.3">
      <c r="A1" s="44" t="s">
        <v>66</v>
      </c>
      <c r="B1" s="45"/>
      <c r="C1" s="45"/>
      <c r="D1" s="46"/>
    </row>
    <row r="2" spans="1:4" ht="31.5" customHeight="1" thickBot="1" x14ac:dyDescent="0.3">
      <c r="A2" s="13" t="s">
        <v>16</v>
      </c>
      <c r="B2" s="14" t="s">
        <v>0</v>
      </c>
      <c r="C2" s="15" t="s">
        <v>1</v>
      </c>
      <c r="D2" s="16" t="s">
        <v>2</v>
      </c>
    </row>
    <row r="3" spans="1:4" x14ac:dyDescent="0.25">
      <c r="A3" s="47" t="s">
        <v>69</v>
      </c>
      <c r="B3" s="17" t="s">
        <v>3</v>
      </c>
      <c r="C3" s="34">
        <v>199333.136</v>
      </c>
      <c r="D3" s="8">
        <v>28776577.067100015</v>
      </c>
    </row>
    <row r="4" spans="1:4" x14ac:dyDescent="0.25">
      <c r="A4" s="48"/>
      <c r="B4" s="12" t="s">
        <v>4</v>
      </c>
      <c r="C4" s="35">
        <v>1267.8350000000005</v>
      </c>
      <c r="D4" s="9">
        <v>78697.369599999991</v>
      </c>
    </row>
    <row r="5" spans="1:4" x14ac:dyDescent="0.25">
      <c r="A5" s="48"/>
      <c r="B5" s="12" t="s">
        <v>5</v>
      </c>
      <c r="C5" s="36">
        <v>11050.398000000001</v>
      </c>
      <c r="D5" s="9">
        <v>1494870.5438000001</v>
      </c>
    </row>
    <row r="6" spans="1:4" x14ac:dyDescent="0.25">
      <c r="A6" s="48"/>
      <c r="B6" s="12" t="s">
        <v>6</v>
      </c>
      <c r="C6" s="38">
        <v>703.88</v>
      </c>
      <c r="D6" s="10">
        <v>39417.279999999999</v>
      </c>
    </row>
    <row r="7" spans="1:4" x14ac:dyDescent="0.25">
      <c r="A7" s="49"/>
      <c r="B7" s="12" t="s">
        <v>7</v>
      </c>
      <c r="C7" s="37">
        <v>10460.484999999997</v>
      </c>
      <c r="D7" s="11">
        <v>1379340.0720000002</v>
      </c>
    </row>
    <row r="8" spans="1:4" x14ac:dyDescent="0.25">
      <c r="A8" s="49"/>
      <c r="B8" s="12" t="s">
        <v>36</v>
      </c>
      <c r="C8" s="5">
        <v>1418600</v>
      </c>
      <c r="D8" s="11">
        <v>383022</v>
      </c>
    </row>
    <row r="9" spans="1:4" x14ac:dyDescent="0.25">
      <c r="A9" s="49"/>
      <c r="B9" s="12" t="s">
        <v>37</v>
      </c>
      <c r="C9" s="5">
        <v>125946</v>
      </c>
      <c r="D9" s="11">
        <v>15113.52</v>
      </c>
    </row>
    <row r="10" spans="1:4" ht="15.75" thickBot="1" x14ac:dyDescent="0.3">
      <c r="A10" s="50"/>
      <c r="B10" s="27" t="s">
        <v>9</v>
      </c>
      <c r="C10" s="28"/>
      <c r="D10" s="29">
        <f>SUM(D3:D9)</f>
        <v>32167037.852500018</v>
      </c>
    </row>
    <row r="11" spans="1:4" x14ac:dyDescent="0.25">
      <c r="A11" s="47" t="s">
        <v>70</v>
      </c>
      <c r="B11" s="17" t="s">
        <v>3</v>
      </c>
      <c r="C11" s="34">
        <v>209147.39999999997</v>
      </c>
      <c r="D11" s="8">
        <v>30195984.408700004</v>
      </c>
    </row>
    <row r="12" spans="1:4" x14ac:dyDescent="0.25">
      <c r="A12" s="48"/>
      <c r="B12" s="12" t="s">
        <v>4</v>
      </c>
      <c r="C12" s="35">
        <v>179.94499999999999</v>
      </c>
      <c r="D12" s="9">
        <v>18526.451199999996</v>
      </c>
    </row>
    <row r="13" spans="1:4" x14ac:dyDescent="0.25">
      <c r="A13" s="48"/>
      <c r="B13" s="12" t="s">
        <v>5</v>
      </c>
      <c r="C13" s="36">
        <v>12288.842000000001</v>
      </c>
      <c r="D13" s="9">
        <v>1654125.3948000001</v>
      </c>
    </row>
    <row r="14" spans="1:4" x14ac:dyDescent="0.25">
      <c r="A14" s="48"/>
      <c r="B14" s="12" t="s">
        <v>6</v>
      </c>
      <c r="C14" s="38">
        <v>364.82</v>
      </c>
      <c r="D14" s="10">
        <v>20429.920000000002</v>
      </c>
    </row>
    <row r="15" spans="1:4" x14ac:dyDescent="0.25">
      <c r="A15" s="42"/>
      <c r="B15" s="12" t="s">
        <v>7</v>
      </c>
      <c r="C15" s="37">
        <v>12155.211000000001</v>
      </c>
      <c r="D15" s="11">
        <v>1601887.4520000003</v>
      </c>
    </row>
    <row r="16" spans="1:4" x14ac:dyDescent="0.25">
      <c r="A16" s="42"/>
      <c r="B16" s="12" t="s">
        <v>36</v>
      </c>
      <c r="C16" s="5">
        <v>447871</v>
      </c>
      <c r="D16" s="11">
        <v>120925.17</v>
      </c>
    </row>
    <row r="17" spans="1:4" x14ac:dyDescent="0.25">
      <c r="A17" s="42"/>
      <c r="B17" s="12" t="s">
        <v>37</v>
      </c>
      <c r="C17" s="5">
        <v>415298</v>
      </c>
      <c r="D17" s="11">
        <v>49835.760000000009</v>
      </c>
    </row>
    <row r="18" spans="1:4" ht="15.75" thickBot="1" x14ac:dyDescent="0.3">
      <c r="A18" s="50"/>
      <c r="B18" s="27" t="s">
        <v>9</v>
      </c>
      <c r="C18" s="28"/>
      <c r="D18" s="29">
        <f>SUM(D11:D17)</f>
        <v>33661714.556700006</v>
      </c>
    </row>
    <row r="19" spans="1:4" x14ac:dyDescent="0.25">
      <c r="A19" s="40" t="s">
        <v>71</v>
      </c>
      <c r="B19" s="17" t="s">
        <v>3</v>
      </c>
      <c r="C19" s="34">
        <v>253741.25600000002</v>
      </c>
      <c r="D19" s="8">
        <v>36757164.017100006</v>
      </c>
    </row>
    <row r="20" spans="1:4" x14ac:dyDescent="0.25">
      <c r="A20" s="41"/>
      <c r="B20" s="12" t="s">
        <v>4</v>
      </c>
      <c r="C20" s="35">
        <v>1947.2529999999988</v>
      </c>
      <c r="D20" s="9">
        <v>117945.5744</v>
      </c>
    </row>
    <row r="21" spans="1:4" x14ac:dyDescent="0.25">
      <c r="A21" s="41"/>
      <c r="B21" s="12" t="s">
        <v>5</v>
      </c>
      <c r="C21" s="36">
        <v>14193.312000000002</v>
      </c>
      <c r="D21" s="9">
        <v>1957416.4978</v>
      </c>
    </row>
    <row r="22" spans="1:4" x14ac:dyDescent="0.25">
      <c r="A22" s="41"/>
      <c r="B22" s="12" t="s">
        <v>6</v>
      </c>
      <c r="C22" s="37">
        <v>791.57999999999993</v>
      </c>
      <c r="D22" s="11">
        <v>44328.479999999996</v>
      </c>
    </row>
    <row r="23" spans="1:4" x14ac:dyDescent="0.25">
      <c r="A23" s="42"/>
      <c r="B23" s="19" t="s">
        <v>7</v>
      </c>
      <c r="C23" s="38">
        <v>12185.503000000001</v>
      </c>
      <c r="D23" s="10">
        <v>1607385.1199999999</v>
      </c>
    </row>
    <row r="24" spans="1:4" x14ac:dyDescent="0.25">
      <c r="A24" s="42"/>
      <c r="B24" s="12" t="s">
        <v>36</v>
      </c>
      <c r="C24" s="22">
        <v>264974</v>
      </c>
      <c r="D24" s="10">
        <v>71542.98</v>
      </c>
    </row>
    <row r="25" spans="1:4" x14ac:dyDescent="0.25">
      <c r="A25" s="42"/>
      <c r="B25" s="12" t="s">
        <v>37</v>
      </c>
      <c r="C25" s="20">
        <v>20968</v>
      </c>
      <c r="D25" s="21">
        <v>2516.16</v>
      </c>
    </row>
    <row r="26" spans="1:4" ht="15.75" thickBot="1" x14ac:dyDescent="0.3">
      <c r="A26" s="43"/>
      <c r="B26" s="27" t="s">
        <v>9</v>
      </c>
      <c r="C26" s="28"/>
      <c r="D26" s="29">
        <f>SUM(D19:D25)</f>
        <v>40558298.829299994</v>
      </c>
    </row>
    <row r="27" spans="1:4" x14ac:dyDescent="0.25">
      <c r="A27" s="40" t="s">
        <v>72</v>
      </c>
      <c r="B27" s="17" t="s">
        <v>3</v>
      </c>
      <c r="C27" s="34">
        <v>281010.03200000001</v>
      </c>
      <c r="D27" s="8">
        <v>40791699.933600001</v>
      </c>
    </row>
    <row r="28" spans="1:4" x14ac:dyDescent="0.25">
      <c r="A28" s="41"/>
      <c r="B28" s="12" t="s">
        <v>4</v>
      </c>
      <c r="C28" s="35">
        <v>1334.2150000000001</v>
      </c>
      <c r="D28" s="9">
        <v>75999.839999999982</v>
      </c>
    </row>
    <row r="29" spans="1:4" x14ac:dyDescent="0.25">
      <c r="A29" s="41"/>
      <c r="B29" s="12" t="s">
        <v>5</v>
      </c>
      <c r="C29" s="36">
        <v>15185.825000000001</v>
      </c>
      <c r="D29" s="9">
        <v>2082907.8872999998</v>
      </c>
    </row>
    <row r="30" spans="1:4" x14ac:dyDescent="0.25">
      <c r="A30" s="41"/>
      <c r="B30" s="12" t="s">
        <v>6</v>
      </c>
      <c r="C30" s="37">
        <v>411.26</v>
      </c>
      <c r="D30" s="10">
        <v>23030.560000000001</v>
      </c>
    </row>
    <row r="31" spans="1:4" x14ac:dyDescent="0.25">
      <c r="A31" s="42"/>
      <c r="B31" s="19" t="s">
        <v>7</v>
      </c>
      <c r="C31" s="38">
        <v>12808.361999999996</v>
      </c>
      <c r="D31" s="10">
        <v>1689148.8239999998</v>
      </c>
    </row>
    <row r="32" spans="1:4" x14ac:dyDescent="0.25">
      <c r="A32" s="42"/>
      <c r="B32" s="12" t="s">
        <v>36</v>
      </c>
      <c r="C32" s="22">
        <v>771492</v>
      </c>
      <c r="D32" s="10">
        <v>208302.84000000003</v>
      </c>
    </row>
    <row r="33" spans="1:4" x14ac:dyDescent="0.25">
      <c r="A33" s="42"/>
      <c r="B33" s="12" t="s">
        <v>37</v>
      </c>
      <c r="C33" s="20">
        <v>75854</v>
      </c>
      <c r="D33" s="21">
        <v>9102.48</v>
      </c>
    </row>
    <row r="34" spans="1:4" ht="15.75" thickBot="1" x14ac:dyDescent="0.3">
      <c r="A34" s="43"/>
      <c r="B34" s="27" t="s">
        <v>9</v>
      </c>
      <c r="C34" s="28"/>
      <c r="D34" s="29">
        <f>SUM(D27:D33)</f>
        <v>44880192.364900008</v>
      </c>
    </row>
    <row r="35" spans="1:4" x14ac:dyDescent="0.25">
      <c r="A35" s="40" t="s">
        <v>73</v>
      </c>
      <c r="B35" s="17" t="s">
        <v>3</v>
      </c>
      <c r="C35" s="34">
        <v>250810.94399999999</v>
      </c>
      <c r="D35" s="8">
        <v>36485089.377099983</v>
      </c>
    </row>
    <row r="36" spans="1:4" x14ac:dyDescent="0.25">
      <c r="A36" s="41"/>
      <c r="B36" s="12" t="s">
        <v>4</v>
      </c>
      <c r="C36" s="35">
        <v>3093.1660000000006</v>
      </c>
      <c r="D36" s="9">
        <v>196682.81920000006</v>
      </c>
    </row>
    <row r="37" spans="1:4" x14ac:dyDescent="0.25">
      <c r="A37" s="41"/>
      <c r="B37" s="12" t="s">
        <v>5</v>
      </c>
      <c r="C37" s="36">
        <v>14820.214999999998</v>
      </c>
      <c r="D37" s="9">
        <v>2032913.5655999999</v>
      </c>
    </row>
    <row r="38" spans="1:4" x14ac:dyDescent="0.25">
      <c r="A38" s="41"/>
      <c r="B38" s="12" t="s">
        <v>6</v>
      </c>
      <c r="C38" s="37">
        <v>3150.96</v>
      </c>
      <c r="D38" s="10">
        <v>176453.76000000001</v>
      </c>
    </row>
    <row r="39" spans="1:4" x14ac:dyDescent="0.25">
      <c r="A39" s="42"/>
      <c r="B39" s="12" t="s">
        <v>7</v>
      </c>
      <c r="C39" s="38">
        <v>24201.300999999999</v>
      </c>
      <c r="D39" s="10">
        <v>3190774.0920000006</v>
      </c>
    </row>
    <row r="40" spans="1:4" x14ac:dyDescent="0.25">
      <c r="A40" s="42"/>
      <c r="B40" s="12" t="s">
        <v>36</v>
      </c>
      <c r="C40" s="22">
        <v>1770982</v>
      </c>
      <c r="D40" s="10">
        <v>478165.13999999996</v>
      </c>
    </row>
    <row r="41" spans="1:4" x14ac:dyDescent="0.25">
      <c r="A41" s="42"/>
      <c r="B41" s="12" t="s">
        <v>37</v>
      </c>
      <c r="C41" s="22">
        <v>284076</v>
      </c>
      <c r="D41" s="10">
        <v>34089.119999999995</v>
      </c>
    </row>
    <row r="42" spans="1:4" ht="15.75" thickBot="1" x14ac:dyDescent="0.3">
      <c r="A42" s="43"/>
      <c r="B42" s="18" t="s">
        <v>9</v>
      </c>
      <c r="C42" s="6"/>
      <c r="D42" s="29">
        <f>SUM(D35:D41)</f>
        <v>42594167.873899981</v>
      </c>
    </row>
    <row r="43" spans="1:4" x14ac:dyDescent="0.25">
      <c r="A43" s="40" t="s">
        <v>74</v>
      </c>
      <c r="B43" s="17" t="s">
        <v>3</v>
      </c>
      <c r="C43" s="34">
        <v>250140.31999999998</v>
      </c>
      <c r="D43" s="8">
        <v>36908266.999200001</v>
      </c>
    </row>
    <row r="44" spans="1:4" x14ac:dyDescent="0.25">
      <c r="A44" s="41"/>
      <c r="B44" s="12" t="s">
        <v>4</v>
      </c>
      <c r="C44" s="35">
        <v>291.27999999999952</v>
      </c>
      <c r="D44" s="9">
        <v>22786.356000000011</v>
      </c>
    </row>
    <row r="45" spans="1:4" x14ac:dyDescent="0.25">
      <c r="A45" s="41"/>
      <c r="B45" s="12" t="s">
        <v>5</v>
      </c>
      <c r="C45" s="36">
        <v>12974.460000000001</v>
      </c>
      <c r="D45" s="9">
        <v>1771725.6428000005</v>
      </c>
    </row>
    <row r="46" spans="1:4" x14ac:dyDescent="0.25">
      <c r="A46" s="41"/>
      <c r="B46" s="12" t="s">
        <v>6</v>
      </c>
      <c r="C46" s="37">
        <v>475.24</v>
      </c>
      <c r="D46" s="10">
        <v>27088.679999999997</v>
      </c>
    </row>
    <row r="47" spans="1:4" x14ac:dyDescent="0.25">
      <c r="A47" s="42"/>
      <c r="B47" s="12" t="s">
        <v>7</v>
      </c>
      <c r="C47" s="38">
        <v>1850.5230000000006</v>
      </c>
      <c r="D47" s="10">
        <v>333094.14</v>
      </c>
    </row>
    <row r="48" spans="1:4" x14ac:dyDescent="0.25">
      <c r="A48" s="42"/>
      <c r="B48" s="12" t="s">
        <v>36</v>
      </c>
      <c r="C48" s="22">
        <v>327840</v>
      </c>
      <c r="D48" s="10">
        <v>229488</v>
      </c>
    </row>
    <row r="49" spans="1:4" x14ac:dyDescent="0.25">
      <c r="A49" s="42"/>
      <c r="B49" s="12" t="s">
        <v>37</v>
      </c>
      <c r="C49" s="22">
        <v>19720</v>
      </c>
      <c r="D49" s="10">
        <v>6113.1999999999989</v>
      </c>
    </row>
    <row r="50" spans="1:4" ht="15.75" thickBot="1" x14ac:dyDescent="0.3">
      <c r="A50" s="43"/>
      <c r="B50" s="27" t="s">
        <v>9</v>
      </c>
      <c r="C50" s="28"/>
      <c r="D50" s="29">
        <f>SUM(D43:D49)</f>
        <v>39298563.018000007</v>
      </c>
    </row>
    <row r="51" spans="1:4" x14ac:dyDescent="0.25">
      <c r="A51" s="40" t="s">
        <v>75</v>
      </c>
      <c r="B51" s="17" t="s">
        <v>3</v>
      </c>
      <c r="C51" s="34">
        <v>292822.07199999999</v>
      </c>
      <c r="D51" s="8">
        <v>43356089.317099981</v>
      </c>
    </row>
    <row r="52" spans="1:4" x14ac:dyDescent="0.25">
      <c r="A52" s="41"/>
      <c r="B52" s="12" t="s">
        <v>4</v>
      </c>
      <c r="C52" s="35">
        <v>740.1</v>
      </c>
      <c r="D52" s="9">
        <v>45745.640000000007</v>
      </c>
    </row>
    <row r="53" spans="1:4" x14ac:dyDescent="0.25">
      <c r="A53" s="41"/>
      <c r="B53" s="12" t="s">
        <v>5</v>
      </c>
      <c r="C53" s="36">
        <v>16581.719999999998</v>
      </c>
      <c r="D53" s="9">
        <v>2270795.0554</v>
      </c>
    </row>
    <row r="54" spans="1:4" x14ac:dyDescent="0.25">
      <c r="A54" s="41"/>
      <c r="B54" s="12" t="s">
        <v>6</v>
      </c>
      <c r="C54" s="37">
        <v>126.66</v>
      </c>
      <c r="D54" s="10">
        <v>7219.62</v>
      </c>
    </row>
    <row r="55" spans="1:4" x14ac:dyDescent="0.25">
      <c r="A55" s="42"/>
      <c r="B55" s="12" t="s">
        <v>7</v>
      </c>
      <c r="C55" s="38">
        <v>10138.833000000001</v>
      </c>
      <c r="D55" s="10">
        <v>1824989.9400000002</v>
      </c>
    </row>
    <row r="56" spans="1:4" x14ac:dyDescent="0.25">
      <c r="A56" s="42"/>
      <c r="B56" s="12" t="s">
        <v>36</v>
      </c>
      <c r="C56" s="22">
        <v>400488</v>
      </c>
      <c r="D56" s="10">
        <v>280341.59999999998</v>
      </c>
    </row>
    <row r="57" spans="1:4" x14ac:dyDescent="0.25">
      <c r="A57" s="42"/>
      <c r="B57" s="12" t="s">
        <v>37</v>
      </c>
      <c r="C57" s="22">
        <v>30808</v>
      </c>
      <c r="D57" s="10">
        <v>9550.48</v>
      </c>
    </row>
    <row r="58" spans="1:4" ht="15.75" thickBot="1" x14ac:dyDescent="0.3">
      <c r="A58" s="43"/>
      <c r="B58" s="27" t="s">
        <v>9</v>
      </c>
      <c r="C58" s="28"/>
      <c r="D58" s="29">
        <f>SUM(D51:D57)</f>
        <v>47794731.652499974</v>
      </c>
    </row>
    <row r="59" spans="1:4" x14ac:dyDescent="0.25">
      <c r="A59" s="40" t="s">
        <v>76</v>
      </c>
      <c r="B59" s="17" t="s">
        <v>3</v>
      </c>
      <c r="C59" s="34">
        <v>251250.24799999996</v>
      </c>
      <c r="D59" s="8">
        <v>37257198.824800007</v>
      </c>
    </row>
    <row r="60" spans="1:4" x14ac:dyDescent="0.25">
      <c r="A60" s="41"/>
      <c r="B60" s="12" t="s">
        <v>4</v>
      </c>
      <c r="C60" s="35">
        <v>1752.9440000000002</v>
      </c>
      <c r="D60" s="9">
        <v>114261.25799999999</v>
      </c>
    </row>
    <row r="61" spans="1:4" x14ac:dyDescent="0.25">
      <c r="A61" s="41"/>
      <c r="B61" s="12" t="s">
        <v>5</v>
      </c>
      <c r="C61" s="36">
        <v>13303.279999999997</v>
      </c>
      <c r="D61" s="9">
        <v>1826296.1655999999</v>
      </c>
    </row>
    <row r="62" spans="1:4" x14ac:dyDescent="0.25">
      <c r="A62" s="41"/>
      <c r="B62" s="12" t="s">
        <v>6</v>
      </c>
      <c r="C62" s="37">
        <v>523.55999999999995</v>
      </c>
      <c r="D62" s="10">
        <v>29842.92</v>
      </c>
    </row>
    <row r="63" spans="1:4" x14ac:dyDescent="0.25">
      <c r="A63" s="42"/>
      <c r="B63" s="12" t="s">
        <v>7</v>
      </c>
      <c r="C63" s="38">
        <v>10639.692999999999</v>
      </c>
      <c r="D63" s="10">
        <v>1915144.7400000002</v>
      </c>
    </row>
    <row r="64" spans="1:4" x14ac:dyDescent="0.25">
      <c r="A64" s="42"/>
      <c r="B64" s="12" t="s">
        <v>36</v>
      </c>
      <c r="C64" s="22">
        <v>355288</v>
      </c>
      <c r="D64" s="10">
        <v>248701.6</v>
      </c>
    </row>
    <row r="65" spans="1:4" x14ac:dyDescent="0.25">
      <c r="A65" s="42"/>
      <c r="B65" s="12" t="s">
        <v>37</v>
      </c>
      <c r="C65" s="22">
        <v>26180</v>
      </c>
      <c r="D65" s="10">
        <v>8115.7999999999993</v>
      </c>
    </row>
    <row r="66" spans="1:4" ht="15.75" thickBot="1" x14ac:dyDescent="0.3">
      <c r="A66" s="43"/>
      <c r="B66" s="27" t="s">
        <v>9</v>
      </c>
      <c r="C66" s="28"/>
      <c r="D66" s="29">
        <f>SUM(D59:D65)</f>
        <v>41399561.308400013</v>
      </c>
    </row>
    <row r="67" spans="1:4" x14ac:dyDescent="0.25">
      <c r="A67" s="40" t="s">
        <v>77</v>
      </c>
      <c r="B67" s="17" t="s">
        <v>3</v>
      </c>
      <c r="C67" s="34">
        <v>242261.32</v>
      </c>
      <c r="D67" s="8">
        <v>35901397.148400001</v>
      </c>
    </row>
    <row r="68" spans="1:4" x14ac:dyDescent="0.25">
      <c r="A68" s="41"/>
      <c r="B68" s="12" t="s">
        <v>4</v>
      </c>
      <c r="C68" s="35">
        <v>797.57799999999997</v>
      </c>
      <c r="D68" s="9">
        <v>50767.993599999994</v>
      </c>
    </row>
    <row r="69" spans="1:4" x14ac:dyDescent="0.25">
      <c r="A69" s="41"/>
      <c r="B69" s="12" t="s">
        <v>5</v>
      </c>
      <c r="C69" s="36">
        <v>13520.220000000001</v>
      </c>
      <c r="D69" s="9">
        <v>1849054.2267000002</v>
      </c>
    </row>
    <row r="70" spans="1:4" x14ac:dyDescent="0.25">
      <c r="A70" s="41"/>
      <c r="B70" s="12" t="s">
        <v>6</v>
      </c>
      <c r="C70" s="37">
        <v>585.8599999999999</v>
      </c>
      <c r="D70" s="10">
        <v>33394.020000000004</v>
      </c>
    </row>
    <row r="71" spans="1:4" x14ac:dyDescent="0.25">
      <c r="A71" s="42"/>
      <c r="B71" s="12" t="s">
        <v>7</v>
      </c>
      <c r="C71" s="38">
        <v>10793.422</v>
      </c>
      <c r="D71" s="10">
        <v>1942815.96</v>
      </c>
    </row>
    <row r="72" spans="1:4" x14ac:dyDescent="0.25">
      <c r="A72" s="42"/>
      <c r="B72" s="12" t="s">
        <v>36</v>
      </c>
      <c r="C72" s="22">
        <v>299096</v>
      </c>
      <c r="D72" s="10">
        <v>209367.2</v>
      </c>
    </row>
    <row r="73" spans="1:4" x14ac:dyDescent="0.25">
      <c r="A73" s="42"/>
      <c r="B73" s="12" t="s">
        <v>37</v>
      </c>
      <c r="C73" s="22">
        <v>9924</v>
      </c>
      <c r="D73" s="10">
        <v>3076.4399999999996</v>
      </c>
    </row>
    <row r="74" spans="1:4" ht="15.75" thickBot="1" x14ac:dyDescent="0.3">
      <c r="A74" s="43"/>
      <c r="B74" s="27" t="s">
        <v>9</v>
      </c>
      <c r="C74" s="28"/>
      <c r="D74" s="29">
        <f>SUM(D67:D73)</f>
        <v>39989872.98870001</v>
      </c>
    </row>
    <row r="75" spans="1:4" x14ac:dyDescent="0.25">
      <c r="A75" s="40" t="s">
        <v>92</v>
      </c>
      <c r="B75" s="17" t="s">
        <v>3</v>
      </c>
      <c r="C75" s="34">
        <v>266798.91999999993</v>
      </c>
      <c r="D75" s="8">
        <v>39532934.659399994</v>
      </c>
    </row>
    <row r="76" spans="1:4" x14ac:dyDescent="0.25">
      <c r="A76" s="41"/>
      <c r="B76" s="12" t="s">
        <v>4</v>
      </c>
      <c r="C76" s="35">
        <v>1152.4349999999963</v>
      </c>
      <c r="D76" s="9">
        <v>98236.725600000034</v>
      </c>
    </row>
    <row r="77" spans="1:4" x14ac:dyDescent="0.25">
      <c r="A77" s="41"/>
      <c r="B77" s="12" t="s">
        <v>5</v>
      </c>
      <c r="C77" s="36">
        <v>15425.280000000002</v>
      </c>
      <c r="D77" s="9">
        <v>2109430.8589000008</v>
      </c>
    </row>
    <row r="78" spans="1:4" x14ac:dyDescent="0.25">
      <c r="A78" s="41"/>
      <c r="B78" s="12" t="s">
        <v>6</v>
      </c>
      <c r="C78" s="37">
        <v>667</v>
      </c>
      <c r="D78" s="10">
        <v>38019</v>
      </c>
    </row>
    <row r="79" spans="1:4" x14ac:dyDescent="0.25">
      <c r="A79" s="42"/>
      <c r="B79" s="12" t="s">
        <v>7</v>
      </c>
      <c r="C79" s="38">
        <v>13276.475999999997</v>
      </c>
      <c r="D79" s="10">
        <v>2389765.6799999997</v>
      </c>
    </row>
    <row r="80" spans="1:4" x14ac:dyDescent="0.25">
      <c r="A80" s="42"/>
      <c r="B80" s="12" t="s">
        <v>36</v>
      </c>
      <c r="C80" s="22">
        <v>550536</v>
      </c>
      <c r="D80" s="10">
        <v>385375.2</v>
      </c>
    </row>
    <row r="81" spans="1:8" x14ac:dyDescent="0.25">
      <c r="A81" s="42"/>
      <c r="B81" s="12" t="s">
        <v>37</v>
      </c>
      <c r="C81" s="22">
        <v>28252</v>
      </c>
      <c r="D81" s="10">
        <v>8758.119999999999</v>
      </c>
    </row>
    <row r="82" spans="1:8" ht="15.75" thickBot="1" x14ac:dyDescent="0.3">
      <c r="A82" s="43"/>
      <c r="B82" s="27" t="s">
        <v>9</v>
      </c>
      <c r="C82" s="28"/>
      <c r="D82" s="29">
        <f>SUM(D75:D81)</f>
        <v>44562520.243899994</v>
      </c>
    </row>
    <row r="83" spans="1:8" x14ac:dyDescent="0.25">
      <c r="A83" s="40" t="s">
        <v>90</v>
      </c>
      <c r="B83" s="17" t="s">
        <v>3</v>
      </c>
      <c r="C83" s="34">
        <v>202801.19999999995</v>
      </c>
      <c r="D83" s="8">
        <v>30036198.396199998</v>
      </c>
    </row>
    <row r="84" spans="1:8" x14ac:dyDescent="0.25">
      <c r="A84" s="41"/>
      <c r="B84" s="12" t="s">
        <v>4</v>
      </c>
      <c r="C84" s="35">
        <v>1725.7640000000001</v>
      </c>
      <c r="D84" s="9">
        <v>106550.8944</v>
      </c>
    </row>
    <row r="85" spans="1:8" x14ac:dyDescent="0.25">
      <c r="A85" s="41"/>
      <c r="B85" s="12" t="s">
        <v>5</v>
      </c>
      <c r="C85" s="36">
        <v>12125.04</v>
      </c>
      <c r="D85" s="9">
        <v>1663200.2790000001</v>
      </c>
    </row>
    <row r="86" spans="1:8" x14ac:dyDescent="0.25">
      <c r="A86" s="41"/>
      <c r="B86" s="12" t="s">
        <v>6</v>
      </c>
      <c r="C86" s="37">
        <v>1046.28</v>
      </c>
      <c r="D86" s="10">
        <v>59637.96</v>
      </c>
    </row>
    <row r="87" spans="1:8" x14ac:dyDescent="0.25">
      <c r="A87" s="42"/>
      <c r="B87" s="12" t="s">
        <v>7</v>
      </c>
      <c r="C87" s="38">
        <v>10568.834000000003</v>
      </c>
      <c r="D87" s="10">
        <v>1902390.1199999999</v>
      </c>
    </row>
    <row r="88" spans="1:8" x14ac:dyDescent="0.25">
      <c r="A88" s="42"/>
      <c r="B88" s="12" t="s">
        <v>36</v>
      </c>
      <c r="C88" s="22">
        <v>615428</v>
      </c>
      <c r="D88" s="10">
        <v>430799.6</v>
      </c>
    </row>
    <row r="89" spans="1:8" x14ac:dyDescent="0.25">
      <c r="A89" s="42"/>
      <c r="B89" s="12" t="s">
        <v>37</v>
      </c>
      <c r="C89" s="22">
        <v>36490</v>
      </c>
      <c r="D89" s="10">
        <v>11311.9</v>
      </c>
    </row>
    <row r="90" spans="1:8" ht="15.75" thickBot="1" x14ac:dyDescent="0.3">
      <c r="A90" s="43"/>
      <c r="B90" s="27" t="s">
        <v>9</v>
      </c>
      <c r="C90" s="28"/>
      <c r="D90" s="29">
        <f>SUM(D83:D89)</f>
        <v>34210089.149599999</v>
      </c>
    </row>
    <row r="91" spans="1:8" x14ac:dyDescent="0.25">
      <c r="A91" s="40" t="s">
        <v>91</v>
      </c>
      <c r="B91" s="23" t="s">
        <v>3</v>
      </c>
      <c r="C91" s="34">
        <v>247492.92</v>
      </c>
      <c r="D91" s="8">
        <v>36651561.812199995</v>
      </c>
    </row>
    <row r="92" spans="1:8" x14ac:dyDescent="0.25">
      <c r="A92" s="41"/>
      <c r="B92" s="19" t="s">
        <v>4</v>
      </c>
      <c r="C92" s="35">
        <v>1391.1200000000001</v>
      </c>
      <c r="D92" s="9">
        <v>81879.12999999999</v>
      </c>
    </row>
    <row r="93" spans="1:8" x14ac:dyDescent="0.25">
      <c r="A93" s="41"/>
      <c r="B93" s="19" t="s">
        <v>5</v>
      </c>
      <c r="C93" s="36">
        <v>14584.32</v>
      </c>
      <c r="D93" s="9">
        <v>1988331.2335000001</v>
      </c>
    </row>
    <row r="94" spans="1:8" x14ac:dyDescent="0.25">
      <c r="A94" s="41"/>
      <c r="B94" s="19" t="s">
        <v>6</v>
      </c>
      <c r="C94" s="37">
        <v>855.11999999999989</v>
      </c>
      <c r="D94" s="10">
        <v>48741.84</v>
      </c>
    </row>
    <row r="95" spans="1:8" x14ac:dyDescent="0.25">
      <c r="A95" s="42"/>
      <c r="B95" s="19" t="s">
        <v>7</v>
      </c>
      <c r="C95" s="38">
        <v>12584.424999999999</v>
      </c>
      <c r="D95" s="10">
        <v>2265196.5</v>
      </c>
      <c r="H95" s="39"/>
    </row>
    <row r="96" spans="1:8" x14ac:dyDescent="0.25">
      <c r="A96" s="42"/>
      <c r="B96" s="12" t="s">
        <v>36</v>
      </c>
      <c r="C96" s="22">
        <v>791208</v>
      </c>
      <c r="D96" s="10">
        <v>553845.6</v>
      </c>
    </row>
    <row r="97" spans="1:4" x14ac:dyDescent="0.25">
      <c r="A97" s="42"/>
      <c r="B97" s="12" t="s">
        <v>37</v>
      </c>
      <c r="C97" s="22">
        <v>19742</v>
      </c>
      <c r="D97" s="10">
        <v>6120.0199999999995</v>
      </c>
    </row>
    <row r="98" spans="1:4" ht="15.75" thickBot="1" x14ac:dyDescent="0.3">
      <c r="A98" s="43"/>
      <c r="B98" s="27" t="s">
        <v>9</v>
      </c>
      <c r="C98" s="28"/>
      <c r="D98" s="29">
        <f>SUM(D91:D97)</f>
        <v>41595676.135700002</v>
      </c>
    </row>
    <row r="99" spans="1:4" ht="19.5" customHeight="1" thickBot="1" x14ac:dyDescent="0.3">
      <c r="A99" s="24" t="s">
        <v>10</v>
      </c>
      <c r="B99" s="25"/>
      <c r="C99" s="25"/>
      <c r="D99" s="26">
        <f>D10+D18+D26+D34+D42+D50+D58+D66+D74+D82+D90+D98</f>
        <v>482712425.97410011</v>
      </c>
    </row>
  </sheetData>
  <mergeCells count="13">
    <mergeCell ref="A91:A98"/>
    <mergeCell ref="A43:A50"/>
    <mergeCell ref="A51:A58"/>
    <mergeCell ref="A59:A66"/>
    <mergeCell ref="A67:A74"/>
    <mergeCell ref="A75:A82"/>
    <mergeCell ref="A83:A90"/>
    <mergeCell ref="A35:A42"/>
    <mergeCell ref="A1:D1"/>
    <mergeCell ref="A3:A10"/>
    <mergeCell ref="A11:A18"/>
    <mergeCell ref="A19:A26"/>
    <mergeCell ref="A27:A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8FC9-5AF6-4A96-897C-3F0E4CC64F0E}">
  <dimension ref="A1:H99"/>
  <sheetViews>
    <sheetView showGridLines="0" tabSelected="1" workbookViewId="0">
      <selection sqref="A1:D1"/>
    </sheetView>
  </sheetViews>
  <sheetFormatPr defaultRowHeight="15" x14ac:dyDescent="0.25"/>
  <cols>
    <col min="1" max="1" width="25.140625" customWidth="1"/>
    <col min="2" max="2" width="30.42578125" customWidth="1"/>
    <col min="3" max="4" width="25.140625" customWidth="1"/>
    <col min="8" max="8" width="13.28515625" bestFit="1" customWidth="1"/>
  </cols>
  <sheetData>
    <row r="1" spans="1:4" ht="49.5" customHeight="1" thickBot="1" x14ac:dyDescent="0.3">
      <c r="A1" s="44" t="s">
        <v>89</v>
      </c>
      <c r="B1" s="45"/>
      <c r="C1" s="45"/>
      <c r="D1" s="46"/>
    </row>
    <row r="2" spans="1:4" ht="31.5" customHeight="1" thickBot="1" x14ac:dyDescent="0.3">
      <c r="A2" s="13" t="s">
        <v>16</v>
      </c>
      <c r="B2" s="14" t="s">
        <v>0</v>
      </c>
      <c r="C2" s="15" t="s">
        <v>1</v>
      </c>
      <c r="D2" s="16" t="s">
        <v>2</v>
      </c>
    </row>
    <row r="3" spans="1:4" x14ac:dyDescent="0.25">
      <c r="A3" s="47" t="s">
        <v>93</v>
      </c>
      <c r="B3" s="17" t="s">
        <v>3</v>
      </c>
      <c r="C3" s="34">
        <v>167040.56000000003</v>
      </c>
      <c r="D3" s="8">
        <v>24762011.0913</v>
      </c>
    </row>
    <row r="4" spans="1:4" x14ac:dyDescent="0.25">
      <c r="A4" s="48"/>
      <c r="B4" s="12" t="s">
        <v>4</v>
      </c>
      <c r="C4" s="35">
        <v>801.1</v>
      </c>
      <c r="D4" s="9">
        <v>47378.055999999997</v>
      </c>
    </row>
    <row r="5" spans="1:4" x14ac:dyDescent="0.25">
      <c r="A5" s="48"/>
      <c r="B5" s="12" t="s">
        <v>5</v>
      </c>
      <c r="C5" s="36">
        <v>10645.2</v>
      </c>
      <c r="D5" s="9">
        <v>1462476.2929000002</v>
      </c>
    </row>
    <row r="6" spans="1:4" x14ac:dyDescent="0.25">
      <c r="A6" s="48"/>
      <c r="B6" s="12" t="s">
        <v>6</v>
      </c>
      <c r="C6" s="38">
        <v>536.41999999999996</v>
      </c>
      <c r="D6" s="10">
        <v>30575.940000000002</v>
      </c>
    </row>
    <row r="7" spans="1:4" x14ac:dyDescent="0.25">
      <c r="A7" s="49"/>
      <c r="B7" s="12" t="s">
        <v>7</v>
      </c>
      <c r="C7" s="37">
        <v>11598.532999999999</v>
      </c>
      <c r="D7" s="11">
        <v>2087602.2000000002</v>
      </c>
    </row>
    <row r="8" spans="1:4" x14ac:dyDescent="0.25">
      <c r="A8" s="49"/>
      <c r="B8" s="12" t="s">
        <v>36</v>
      </c>
      <c r="C8" s="5">
        <v>375304</v>
      </c>
      <c r="D8" s="11">
        <v>262712.8</v>
      </c>
    </row>
    <row r="9" spans="1:4" x14ac:dyDescent="0.25">
      <c r="A9" s="49"/>
      <c r="B9" s="12" t="s">
        <v>37</v>
      </c>
      <c r="C9" s="5">
        <v>22958</v>
      </c>
      <c r="D9" s="11">
        <v>7116.98</v>
      </c>
    </row>
    <row r="10" spans="1:4" ht="15.75" thickBot="1" x14ac:dyDescent="0.3">
      <c r="A10" s="50"/>
      <c r="B10" s="27" t="s">
        <v>9</v>
      </c>
      <c r="C10" s="28"/>
      <c r="D10" s="29">
        <f>SUM(D3:D9)</f>
        <v>28659873.360200003</v>
      </c>
    </row>
    <row r="11" spans="1:4" x14ac:dyDescent="0.25">
      <c r="A11" s="47" t="s">
        <v>78</v>
      </c>
      <c r="B11" s="17" t="s">
        <v>3</v>
      </c>
      <c r="C11" s="34"/>
      <c r="D11" s="8"/>
    </row>
    <row r="12" spans="1:4" x14ac:dyDescent="0.25">
      <c r="A12" s="48"/>
      <c r="B12" s="12" t="s">
        <v>4</v>
      </c>
      <c r="C12" s="35"/>
      <c r="D12" s="9"/>
    </row>
    <row r="13" spans="1:4" x14ac:dyDescent="0.25">
      <c r="A13" s="48"/>
      <c r="B13" s="12" t="s">
        <v>5</v>
      </c>
      <c r="C13" s="36"/>
      <c r="D13" s="9"/>
    </row>
    <row r="14" spans="1:4" x14ac:dyDescent="0.25">
      <c r="A14" s="48"/>
      <c r="B14" s="12" t="s">
        <v>6</v>
      </c>
      <c r="C14" s="38"/>
      <c r="D14" s="10"/>
    </row>
    <row r="15" spans="1:4" x14ac:dyDescent="0.25">
      <c r="A15" s="42"/>
      <c r="B15" s="12" t="s">
        <v>7</v>
      </c>
      <c r="C15" s="37"/>
      <c r="D15" s="11"/>
    </row>
    <row r="16" spans="1:4" x14ac:dyDescent="0.25">
      <c r="A16" s="42"/>
      <c r="B16" s="12" t="s">
        <v>36</v>
      </c>
      <c r="C16" s="5"/>
      <c r="D16" s="11"/>
    </row>
    <row r="17" spans="1:4" x14ac:dyDescent="0.25">
      <c r="A17" s="42"/>
      <c r="B17" s="12" t="s">
        <v>37</v>
      </c>
      <c r="C17" s="5"/>
      <c r="D17" s="11"/>
    </row>
    <row r="18" spans="1:4" ht="15.75" thickBot="1" x14ac:dyDescent="0.3">
      <c r="A18" s="50"/>
      <c r="B18" s="27" t="s">
        <v>9</v>
      </c>
      <c r="C18" s="28"/>
      <c r="D18" s="29">
        <f>SUM(D11:D17)</f>
        <v>0</v>
      </c>
    </row>
    <row r="19" spans="1:4" x14ac:dyDescent="0.25">
      <c r="A19" s="40" t="s">
        <v>79</v>
      </c>
      <c r="B19" s="17" t="s">
        <v>3</v>
      </c>
      <c r="C19" s="34"/>
      <c r="D19" s="8"/>
    </row>
    <row r="20" spans="1:4" x14ac:dyDescent="0.25">
      <c r="A20" s="41"/>
      <c r="B20" s="12" t="s">
        <v>4</v>
      </c>
      <c r="C20" s="35"/>
      <c r="D20" s="9"/>
    </row>
    <row r="21" spans="1:4" x14ac:dyDescent="0.25">
      <c r="A21" s="41"/>
      <c r="B21" s="12" t="s">
        <v>5</v>
      </c>
      <c r="C21" s="36"/>
      <c r="D21" s="9"/>
    </row>
    <row r="22" spans="1:4" x14ac:dyDescent="0.25">
      <c r="A22" s="41"/>
      <c r="B22" s="12" t="s">
        <v>6</v>
      </c>
      <c r="C22" s="37"/>
      <c r="D22" s="11"/>
    </row>
    <row r="23" spans="1:4" x14ac:dyDescent="0.25">
      <c r="A23" s="42"/>
      <c r="B23" s="19" t="s">
        <v>7</v>
      </c>
      <c r="C23" s="38"/>
      <c r="D23" s="10"/>
    </row>
    <row r="24" spans="1:4" x14ac:dyDescent="0.25">
      <c r="A24" s="42"/>
      <c r="B24" s="12" t="s">
        <v>36</v>
      </c>
      <c r="C24" s="22"/>
      <c r="D24" s="10"/>
    </row>
    <row r="25" spans="1:4" x14ac:dyDescent="0.25">
      <c r="A25" s="42"/>
      <c r="B25" s="12" t="s">
        <v>37</v>
      </c>
      <c r="C25" s="20"/>
      <c r="D25" s="21"/>
    </row>
    <row r="26" spans="1:4" ht="15.75" thickBot="1" x14ac:dyDescent="0.3">
      <c r="A26" s="43"/>
      <c r="B26" s="27" t="s">
        <v>9</v>
      </c>
      <c r="C26" s="28"/>
      <c r="D26" s="29">
        <f>SUM(D19:D25)</f>
        <v>0</v>
      </c>
    </row>
    <row r="27" spans="1:4" x14ac:dyDescent="0.25">
      <c r="A27" s="40" t="s">
        <v>80</v>
      </c>
      <c r="B27" s="17" t="s">
        <v>3</v>
      </c>
      <c r="C27" s="34"/>
      <c r="D27" s="8"/>
    </row>
    <row r="28" spans="1:4" x14ac:dyDescent="0.25">
      <c r="A28" s="41"/>
      <c r="B28" s="12" t="s">
        <v>4</v>
      </c>
      <c r="C28" s="35"/>
      <c r="D28" s="9"/>
    </row>
    <row r="29" spans="1:4" x14ac:dyDescent="0.25">
      <c r="A29" s="41"/>
      <c r="B29" s="12" t="s">
        <v>5</v>
      </c>
      <c r="C29" s="36"/>
      <c r="D29" s="9"/>
    </row>
    <row r="30" spans="1:4" x14ac:dyDescent="0.25">
      <c r="A30" s="41"/>
      <c r="B30" s="12" t="s">
        <v>6</v>
      </c>
      <c r="C30" s="37"/>
      <c r="D30" s="10"/>
    </row>
    <row r="31" spans="1:4" x14ac:dyDescent="0.25">
      <c r="A31" s="42"/>
      <c r="B31" s="19" t="s">
        <v>7</v>
      </c>
      <c r="C31" s="38"/>
      <c r="D31" s="10"/>
    </row>
    <row r="32" spans="1:4" x14ac:dyDescent="0.25">
      <c r="A32" s="42"/>
      <c r="B32" s="12" t="s">
        <v>36</v>
      </c>
      <c r="C32" s="22"/>
      <c r="D32" s="10"/>
    </row>
    <row r="33" spans="1:4" x14ac:dyDescent="0.25">
      <c r="A33" s="42"/>
      <c r="B33" s="12" t="s">
        <v>37</v>
      </c>
      <c r="C33" s="20"/>
      <c r="D33" s="21"/>
    </row>
    <row r="34" spans="1:4" ht="15.75" thickBot="1" x14ac:dyDescent="0.3">
      <c r="A34" s="43"/>
      <c r="B34" s="27" t="s">
        <v>9</v>
      </c>
      <c r="C34" s="28"/>
      <c r="D34" s="29">
        <f>SUM(D27:D33)</f>
        <v>0</v>
      </c>
    </row>
    <row r="35" spans="1:4" x14ac:dyDescent="0.25">
      <c r="A35" s="40" t="s">
        <v>81</v>
      </c>
      <c r="B35" s="17" t="s">
        <v>3</v>
      </c>
      <c r="C35" s="34"/>
      <c r="D35" s="8"/>
    </row>
    <row r="36" spans="1:4" x14ac:dyDescent="0.25">
      <c r="A36" s="41"/>
      <c r="B36" s="12" t="s">
        <v>4</v>
      </c>
      <c r="C36" s="35"/>
      <c r="D36" s="9"/>
    </row>
    <row r="37" spans="1:4" x14ac:dyDescent="0.25">
      <c r="A37" s="41"/>
      <c r="B37" s="12" t="s">
        <v>5</v>
      </c>
      <c r="C37" s="36"/>
      <c r="D37" s="9"/>
    </row>
    <row r="38" spans="1:4" x14ac:dyDescent="0.25">
      <c r="A38" s="41"/>
      <c r="B38" s="12" t="s">
        <v>6</v>
      </c>
      <c r="C38" s="37"/>
      <c r="D38" s="10"/>
    </row>
    <row r="39" spans="1:4" x14ac:dyDescent="0.25">
      <c r="A39" s="42"/>
      <c r="B39" s="12" t="s">
        <v>7</v>
      </c>
      <c r="C39" s="38"/>
      <c r="D39" s="10"/>
    </row>
    <row r="40" spans="1:4" x14ac:dyDescent="0.25">
      <c r="A40" s="42"/>
      <c r="B40" s="12" t="s">
        <v>36</v>
      </c>
      <c r="C40" s="22"/>
      <c r="D40" s="10"/>
    </row>
    <row r="41" spans="1:4" x14ac:dyDescent="0.25">
      <c r="A41" s="42"/>
      <c r="B41" s="12" t="s">
        <v>37</v>
      </c>
      <c r="C41" s="22"/>
      <c r="D41" s="10"/>
    </row>
    <row r="42" spans="1:4" ht="15.75" thickBot="1" x14ac:dyDescent="0.3">
      <c r="A42" s="43"/>
      <c r="B42" s="18" t="s">
        <v>9</v>
      </c>
      <c r="C42" s="6"/>
      <c r="D42" s="29">
        <f>SUM(D35:D41)</f>
        <v>0</v>
      </c>
    </row>
    <row r="43" spans="1:4" x14ac:dyDescent="0.25">
      <c r="A43" s="40" t="s">
        <v>82</v>
      </c>
      <c r="B43" s="17" t="s">
        <v>3</v>
      </c>
      <c r="C43" s="34"/>
      <c r="D43" s="8"/>
    </row>
    <row r="44" spans="1:4" x14ac:dyDescent="0.25">
      <c r="A44" s="41"/>
      <c r="B44" s="12" t="s">
        <v>4</v>
      </c>
      <c r="C44" s="35"/>
      <c r="D44" s="9"/>
    </row>
    <row r="45" spans="1:4" x14ac:dyDescent="0.25">
      <c r="A45" s="41"/>
      <c r="B45" s="12" t="s">
        <v>5</v>
      </c>
      <c r="C45" s="36"/>
      <c r="D45" s="9"/>
    </row>
    <row r="46" spans="1:4" x14ac:dyDescent="0.25">
      <c r="A46" s="41"/>
      <c r="B46" s="12" t="s">
        <v>6</v>
      </c>
      <c r="C46" s="37"/>
      <c r="D46" s="10"/>
    </row>
    <row r="47" spans="1:4" x14ac:dyDescent="0.25">
      <c r="A47" s="42"/>
      <c r="B47" s="12" t="s">
        <v>7</v>
      </c>
      <c r="C47" s="38"/>
      <c r="D47" s="10"/>
    </row>
    <row r="48" spans="1:4" x14ac:dyDescent="0.25">
      <c r="A48" s="42"/>
      <c r="B48" s="12" t="s">
        <v>36</v>
      </c>
      <c r="C48" s="22"/>
      <c r="D48" s="10"/>
    </row>
    <row r="49" spans="1:4" x14ac:dyDescent="0.25">
      <c r="A49" s="42"/>
      <c r="B49" s="12" t="s">
        <v>37</v>
      </c>
      <c r="C49" s="22"/>
      <c r="D49" s="10"/>
    </row>
    <row r="50" spans="1:4" ht="15.75" thickBot="1" x14ac:dyDescent="0.3">
      <c r="A50" s="43"/>
      <c r="B50" s="27" t="s">
        <v>9</v>
      </c>
      <c r="C50" s="28"/>
      <c r="D50" s="29">
        <f>SUM(D43:D49)</f>
        <v>0</v>
      </c>
    </row>
    <row r="51" spans="1:4" x14ac:dyDescent="0.25">
      <c r="A51" s="40" t="s">
        <v>83</v>
      </c>
      <c r="B51" s="17" t="s">
        <v>3</v>
      </c>
      <c r="C51" s="34"/>
      <c r="D51" s="8"/>
    </row>
    <row r="52" spans="1:4" x14ac:dyDescent="0.25">
      <c r="A52" s="41"/>
      <c r="B52" s="12" t="s">
        <v>4</v>
      </c>
      <c r="C52" s="35"/>
      <c r="D52" s="9"/>
    </row>
    <row r="53" spans="1:4" x14ac:dyDescent="0.25">
      <c r="A53" s="41"/>
      <c r="B53" s="12" t="s">
        <v>5</v>
      </c>
      <c r="C53" s="36"/>
      <c r="D53" s="9"/>
    </row>
    <row r="54" spans="1:4" x14ac:dyDescent="0.25">
      <c r="A54" s="41"/>
      <c r="B54" s="12" t="s">
        <v>6</v>
      </c>
      <c r="C54" s="37"/>
      <c r="D54" s="10"/>
    </row>
    <row r="55" spans="1:4" x14ac:dyDescent="0.25">
      <c r="A55" s="42"/>
      <c r="B55" s="12" t="s">
        <v>7</v>
      </c>
      <c r="C55" s="38"/>
      <c r="D55" s="10"/>
    </row>
    <row r="56" spans="1:4" x14ac:dyDescent="0.25">
      <c r="A56" s="42"/>
      <c r="B56" s="12" t="s">
        <v>36</v>
      </c>
      <c r="C56" s="22"/>
      <c r="D56" s="10"/>
    </row>
    <row r="57" spans="1:4" x14ac:dyDescent="0.25">
      <c r="A57" s="42"/>
      <c r="B57" s="12" t="s">
        <v>37</v>
      </c>
      <c r="C57" s="22"/>
      <c r="D57" s="10"/>
    </row>
    <row r="58" spans="1:4" ht="15.75" thickBot="1" x14ac:dyDescent="0.3">
      <c r="A58" s="43"/>
      <c r="B58" s="27" t="s">
        <v>9</v>
      </c>
      <c r="C58" s="28"/>
      <c r="D58" s="29">
        <f>SUM(D51:D57)</f>
        <v>0</v>
      </c>
    </row>
    <row r="59" spans="1:4" x14ac:dyDescent="0.25">
      <c r="A59" s="40" t="s">
        <v>84</v>
      </c>
      <c r="B59" s="17" t="s">
        <v>3</v>
      </c>
      <c r="C59" s="34"/>
      <c r="D59" s="8"/>
    </row>
    <row r="60" spans="1:4" x14ac:dyDescent="0.25">
      <c r="A60" s="41"/>
      <c r="B60" s="12" t="s">
        <v>4</v>
      </c>
      <c r="C60" s="35"/>
      <c r="D60" s="9"/>
    </row>
    <row r="61" spans="1:4" x14ac:dyDescent="0.25">
      <c r="A61" s="41"/>
      <c r="B61" s="12" t="s">
        <v>5</v>
      </c>
      <c r="C61" s="36"/>
      <c r="D61" s="9"/>
    </row>
    <row r="62" spans="1:4" x14ac:dyDescent="0.25">
      <c r="A62" s="41"/>
      <c r="B62" s="12" t="s">
        <v>6</v>
      </c>
      <c r="C62" s="37"/>
      <c r="D62" s="10"/>
    </row>
    <row r="63" spans="1:4" x14ac:dyDescent="0.25">
      <c r="A63" s="42"/>
      <c r="B63" s="12" t="s">
        <v>7</v>
      </c>
      <c r="C63" s="38"/>
      <c r="D63" s="10"/>
    </row>
    <row r="64" spans="1:4" x14ac:dyDescent="0.25">
      <c r="A64" s="42"/>
      <c r="B64" s="12" t="s">
        <v>36</v>
      </c>
      <c r="C64" s="22"/>
      <c r="D64" s="10"/>
    </row>
    <row r="65" spans="1:4" x14ac:dyDescent="0.25">
      <c r="A65" s="42"/>
      <c r="B65" s="12" t="s">
        <v>37</v>
      </c>
      <c r="C65" s="22"/>
      <c r="D65" s="10"/>
    </row>
    <row r="66" spans="1:4" ht="15.75" thickBot="1" x14ac:dyDescent="0.3">
      <c r="A66" s="43"/>
      <c r="B66" s="27" t="s">
        <v>9</v>
      </c>
      <c r="C66" s="28"/>
      <c r="D66" s="29">
        <f>SUM(D59:D65)</f>
        <v>0</v>
      </c>
    </row>
    <row r="67" spans="1:4" x14ac:dyDescent="0.25">
      <c r="A67" s="40" t="s">
        <v>85</v>
      </c>
      <c r="B67" s="17" t="s">
        <v>3</v>
      </c>
      <c r="C67" s="34"/>
      <c r="D67" s="8"/>
    </row>
    <row r="68" spans="1:4" x14ac:dyDescent="0.25">
      <c r="A68" s="41"/>
      <c r="B68" s="12" t="s">
        <v>4</v>
      </c>
      <c r="C68" s="35"/>
      <c r="D68" s="9"/>
    </row>
    <row r="69" spans="1:4" x14ac:dyDescent="0.25">
      <c r="A69" s="41"/>
      <c r="B69" s="12" t="s">
        <v>5</v>
      </c>
      <c r="C69" s="36"/>
      <c r="D69" s="9"/>
    </row>
    <row r="70" spans="1:4" x14ac:dyDescent="0.25">
      <c r="A70" s="41"/>
      <c r="B70" s="12" t="s">
        <v>6</v>
      </c>
      <c r="C70" s="37"/>
      <c r="D70" s="10"/>
    </row>
    <row r="71" spans="1:4" x14ac:dyDescent="0.25">
      <c r="A71" s="42"/>
      <c r="B71" s="12" t="s">
        <v>7</v>
      </c>
      <c r="C71" s="38"/>
      <c r="D71" s="10"/>
    </row>
    <row r="72" spans="1:4" x14ac:dyDescent="0.25">
      <c r="A72" s="42"/>
      <c r="B72" s="12" t="s">
        <v>36</v>
      </c>
      <c r="C72" s="22"/>
      <c r="D72" s="10"/>
    </row>
    <row r="73" spans="1:4" x14ac:dyDescent="0.25">
      <c r="A73" s="42"/>
      <c r="B73" s="12" t="s">
        <v>37</v>
      </c>
      <c r="C73" s="22"/>
      <c r="D73" s="10"/>
    </row>
    <row r="74" spans="1:4" ht="15.75" thickBot="1" x14ac:dyDescent="0.3">
      <c r="A74" s="43"/>
      <c r="B74" s="27" t="s">
        <v>9</v>
      </c>
      <c r="C74" s="28"/>
      <c r="D74" s="29">
        <f>SUM(D67:D73)</f>
        <v>0</v>
      </c>
    </row>
    <row r="75" spans="1:4" x14ac:dyDescent="0.25">
      <c r="A75" s="40" t="s">
        <v>86</v>
      </c>
      <c r="B75" s="17" t="s">
        <v>3</v>
      </c>
      <c r="C75" s="34"/>
      <c r="D75" s="8"/>
    </row>
    <row r="76" spans="1:4" x14ac:dyDescent="0.25">
      <c r="A76" s="41"/>
      <c r="B76" s="12" t="s">
        <v>4</v>
      </c>
      <c r="C76" s="35"/>
      <c r="D76" s="9"/>
    </row>
    <row r="77" spans="1:4" x14ac:dyDescent="0.25">
      <c r="A77" s="41"/>
      <c r="B77" s="12" t="s">
        <v>5</v>
      </c>
      <c r="C77" s="36"/>
      <c r="D77" s="9"/>
    </row>
    <row r="78" spans="1:4" x14ac:dyDescent="0.25">
      <c r="A78" s="41"/>
      <c r="B78" s="12" t="s">
        <v>6</v>
      </c>
      <c r="C78" s="37"/>
      <c r="D78" s="10"/>
    </row>
    <row r="79" spans="1:4" x14ac:dyDescent="0.25">
      <c r="A79" s="42"/>
      <c r="B79" s="12" t="s">
        <v>7</v>
      </c>
      <c r="C79" s="38"/>
      <c r="D79" s="10"/>
    </row>
    <row r="80" spans="1:4" x14ac:dyDescent="0.25">
      <c r="A80" s="42"/>
      <c r="B80" s="12" t="s">
        <v>36</v>
      </c>
      <c r="C80" s="22"/>
      <c r="D80" s="10"/>
    </row>
    <row r="81" spans="1:8" x14ac:dyDescent="0.25">
      <c r="A81" s="42"/>
      <c r="B81" s="12" t="s">
        <v>37</v>
      </c>
      <c r="C81" s="22"/>
      <c r="D81" s="10"/>
    </row>
    <row r="82" spans="1:8" ht="15.75" thickBot="1" x14ac:dyDescent="0.3">
      <c r="A82" s="43"/>
      <c r="B82" s="27" t="s">
        <v>9</v>
      </c>
      <c r="C82" s="28"/>
      <c r="D82" s="29">
        <f>SUM(D75:D81)</f>
        <v>0</v>
      </c>
    </row>
    <row r="83" spans="1:8" x14ac:dyDescent="0.25">
      <c r="A83" s="40" t="s">
        <v>87</v>
      </c>
      <c r="B83" s="17" t="s">
        <v>3</v>
      </c>
      <c r="C83" s="34"/>
      <c r="D83" s="8"/>
    </row>
    <row r="84" spans="1:8" x14ac:dyDescent="0.25">
      <c r="A84" s="41"/>
      <c r="B84" s="12" t="s">
        <v>4</v>
      </c>
      <c r="C84" s="35"/>
      <c r="D84" s="9"/>
    </row>
    <row r="85" spans="1:8" x14ac:dyDescent="0.25">
      <c r="A85" s="41"/>
      <c r="B85" s="12" t="s">
        <v>5</v>
      </c>
      <c r="C85" s="36"/>
      <c r="D85" s="9"/>
    </row>
    <row r="86" spans="1:8" x14ac:dyDescent="0.25">
      <c r="A86" s="41"/>
      <c r="B86" s="12" t="s">
        <v>6</v>
      </c>
      <c r="C86" s="37"/>
      <c r="D86" s="10"/>
    </row>
    <row r="87" spans="1:8" x14ac:dyDescent="0.25">
      <c r="A87" s="42"/>
      <c r="B87" s="12" t="s">
        <v>7</v>
      </c>
      <c r="C87" s="38"/>
      <c r="D87" s="10"/>
    </row>
    <row r="88" spans="1:8" x14ac:dyDescent="0.25">
      <c r="A88" s="42"/>
      <c r="B88" s="12" t="s">
        <v>36</v>
      </c>
      <c r="C88" s="22"/>
      <c r="D88" s="10"/>
    </row>
    <row r="89" spans="1:8" x14ac:dyDescent="0.25">
      <c r="A89" s="42"/>
      <c r="B89" s="12" t="s">
        <v>37</v>
      </c>
      <c r="C89" s="22"/>
      <c r="D89" s="10"/>
    </row>
    <row r="90" spans="1:8" ht="15.75" thickBot="1" x14ac:dyDescent="0.3">
      <c r="A90" s="43"/>
      <c r="B90" s="27" t="s">
        <v>9</v>
      </c>
      <c r="C90" s="28"/>
      <c r="D90" s="29">
        <f>SUM(D83:D89)</f>
        <v>0</v>
      </c>
    </row>
    <row r="91" spans="1:8" x14ac:dyDescent="0.25">
      <c r="A91" s="40" t="s">
        <v>88</v>
      </c>
      <c r="B91" s="23" t="s">
        <v>3</v>
      </c>
      <c r="C91" s="34"/>
      <c r="D91" s="8"/>
    </row>
    <row r="92" spans="1:8" x14ac:dyDescent="0.25">
      <c r="A92" s="41"/>
      <c r="B92" s="19" t="s">
        <v>4</v>
      </c>
      <c r="C92" s="35"/>
      <c r="D92" s="9"/>
    </row>
    <row r="93" spans="1:8" x14ac:dyDescent="0.25">
      <c r="A93" s="41"/>
      <c r="B93" s="19" t="s">
        <v>5</v>
      </c>
      <c r="C93" s="36"/>
      <c r="D93" s="9"/>
    </row>
    <row r="94" spans="1:8" x14ac:dyDescent="0.25">
      <c r="A94" s="41"/>
      <c r="B94" s="19" t="s">
        <v>6</v>
      </c>
      <c r="C94" s="37"/>
      <c r="D94" s="10"/>
    </row>
    <row r="95" spans="1:8" x14ac:dyDescent="0.25">
      <c r="A95" s="42"/>
      <c r="B95" s="19" t="s">
        <v>7</v>
      </c>
      <c r="C95" s="38"/>
      <c r="D95" s="10"/>
      <c r="H95" s="39"/>
    </row>
    <row r="96" spans="1:8" x14ac:dyDescent="0.25">
      <c r="A96" s="42"/>
      <c r="B96" s="12" t="s">
        <v>36</v>
      </c>
      <c r="C96" s="22"/>
      <c r="D96" s="10"/>
    </row>
    <row r="97" spans="1:4" x14ac:dyDescent="0.25">
      <c r="A97" s="42"/>
      <c r="B97" s="12" t="s">
        <v>37</v>
      </c>
      <c r="C97" s="22"/>
      <c r="D97" s="10"/>
    </row>
    <row r="98" spans="1:4" ht="15.75" thickBot="1" x14ac:dyDescent="0.3">
      <c r="A98" s="43"/>
      <c r="B98" s="27" t="s">
        <v>9</v>
      </c>
      <c r="C98" s="28"/>
      <c r="D98" s="29">
        <f>SUM(D91:D97)</f>
        <v>0</v>
      </c>
    </row>
    <row r="99" spans="1:4" ht="19.5" customHeight="1" thickBot="1" x14ac:dyDescent="0.3">
      <c r="A99" s="24" t="s">
        <v>10</v>
      </c>
      <c r="B99" s="25"/>
      <c r="C99" s="25"/>
      <c r="D99" s="26">
        <f>D10+D18+D26+D34+D42+D50+D58+D66+D74+D82+D90+D98</f>
        <v>28659873.360200003</v>
      </c>
    </row>
  </sheetData>
  <mergeCells count="13">
    <mergeCell ref="A35:A42"/>
    <mergeCell ref="A1:D1"/>
    <mergeCell ref="A3:A10"/>
    <mergeCell ref="A11:A18"/>
    <mergeCell ref="A19:A26"/>
    <mergeCell ref="A27:A34"/>
    <mergeCell ref="A91:A98"/>
    <mergeCell ref="A43:A50"/>
    <mergeCell ref="A51:A58"/>
    <mergeCell ref="A59:A66"/>
    <mergeCell ref="A67:A74"/>
    <mergeCell ref="A75:A82"/>
    <mergeCell ref="A83:A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Tro. tob. izdelki 2021</vt:lpstr>
      <vt:lpstr>Tro. tob. izdelki 2022</vt:lpstr>
      <vt:lpstr>Tro. tob. izdelki 2023</vt:lpstr>
      <vt:lpstr>Tro. tob. izdelki 2024</vt:lpstr>
      <vt:lpstr>Tro. tob. izdelki 2025</vt:lpstr>
    </vt:vector>
  </TitlesOfParts>
  <Company>Finančna Uprava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 Hovelja</dc:creator>
  <cp:lastModifiedBy>Marijan Hovelja</cp:lastModifiedBy>
  <dcterms:created xsi:type="dcterms:W3CDTF">2019-05-06T13:16:03Z</dcterms:created>
  <dcterms:modified xsi:type="dcterms:W3CDTF">2025-03-03T10:25:15Z</dcterms:modified>
</cp:coreProperties>
</file>