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laznikk\Documents\D-disk\Documents\Spremembe trošarine\"/>
    </mc:Choice>
  </mc:AlternateContent>
  <xr:revisionPtr revIDLastSave="0" documentId="8_{16B9EB6D-2C38-46FD-8EAF-AB52A4B1E7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O-RAZ_14.06.2022" sheetId="1" r:id="rId1"/>
  </sheets>
  <definedNames>
    <definedName name="_xlnm._FilterDatabase" localSheetId="0" hidden="1">TRO-RAZ_14.06.2022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" i="1" l="1"/>
  <c r="K50" i="1" s="1"/>
  <c r="K49" i="1"/>
  <c r="I49" i="1"/>
  <c r="I48" i="1"/>
  <c r="K48" i="1" s="1"/>
  <c r="K47" i="1"/>
  <c r="I47" i="1"/>
  <c r="I46" i="1"/>
  <c r="K46" i="1" s="1"/>
  <c r="K45" i="1"/>
  <c r="I45" i="1"/>
  <c r="I44" i="1"/>
  <c r="K44" i="1" s="1"/>
  <c r="K43" i="1"/>
  <c r="I43" i="1"/>
  <c r="I42" i="1"/>
  <c r="K42" i="1" s="1"/>
  <c r="K41" i="1"/>
  <c r="I41" i="1"/>
  <c r="I40" i="1"/>
  <c r="K40" i="1" s="1"/>
  <c r="K39" i="1"/>
  <c r="I39" i="1"/>
  <c r="I38" i="1"/>
  <c r="K38" i="1" s="1"/>
  <c r="K37" i="1"/>
  <c r="I37" i="1"/>
  <c r="I36" i="1"/>
  <c r="K36" i="1" s="1"/>
  <c r="K35" i="1"/>
  <c r="I35" i="1"/>
  <c r="I34" i="1"/>
  <c r="K34" i="1" s="1"/>
  <c r="K33" i="1"/>
  <c r="I33" i="1"/>
  <c r="I32" i="1"/>
  <c r="K32" i="1" s="1"/>
  <c r="K31" i="1"/>
  <c r="I31" i="1"/>
  <c r="I30" i="1"/>
  <c r="K30" i="1" s="1"/>
  <c r="K29" i="1"/>
  <c r="I29" i="1"/>
  <c r="I28" i="1"/>
  <c r="K28" i="1" s="1"/>
  <c r="K27" i="1"/>
  <c r="I27" i="1"/>
  <c r="I26" i="1"/>
  <c r="K26" i="1" s="1"/>
  <c r="K25" i="1"/>
  <c r="I25" i="1"/>
  <c r="I24" i="1"/>
  <c r="K24" i="1" s="1"/>
  <c r="K23" i="1"/>
  <c r="I23" i="1"/>
  <c r="I22" i="1"/>
  <c r="K22" i="1" s="1"/>
  <c r="K21" i="1"/>
  <c r="I21" i="1"/>
  <c r="I20" i="1"/>
  <c r="K20" i="1" s="1"/>
  <c r="K19" i="1"/>
  <c r="I19" i="1"/>
  <c r="I18" i="1"/>
  <c r="K18" i="1" s="1"/>
  <c r="K17" i="1"/>
  <c r="I17" i="1"/>
  <c r="I16" i="1"/>
  <c r="K16" i="1" s="1"/>
  <c r="K15" i="1"/>
  <c r="I15" i="1"/>
  <c r="I14" i="1"/>
  <c r="K14" i="1" s="1"/>
  <c r="K13" i="1"/>
  <c r="I13" i="1"/>
  <c r="I12" i="1"/>
  <c r="K12" i="1" s="1"/>
  <c r="K51" i="1" l="1"/>
</calcChain>
</file>

<file path=xl/sharedStrings.xml><?xml version="1.0" encoding="utf-8"?>
<sst xmlns="http://schemas.openxmlformats.org/spreadsheetml/2006/main" count="158" uniqueCount="156">
  <si>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</si>
  <si>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</si>
  <si>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</si>
  <si>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</si>
  <si>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</si>
  <si>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</si>
  <si>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</si>
  <si>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</si>
  <si>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</si>
  <si>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</si>
  <si>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</si>
  <si>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</si>
  <si>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</si>
  <si>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</si>
  <si>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</si>
  <si>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</si>
  <si>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</si>
  <si>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</si>
  <si>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</si>
  <si>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</si>
  <si>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</si>
  <si>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</si>
  <si>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</si>
  <si>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</si>
  <si>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</si>
  <si>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</si>
  <si>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</si>
  <si>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</si>
  <si>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</si>
  <si>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</si>
  <si>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e- naslov:</t>
  </si>
  <si>
    <t>*</t>
  </si>
  <si>
    <t>OTT_ID</t>
  </si>
  <si>
    <t>Obrazec: TRO-RAZ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</si>
  <si>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</si>
  <si>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OBRAČUN RAZLIKE TROŠARINE ZA DROBNO REZANI TOBAK IN CIGARETE</t>
  </si>
  <si>
    <t>Število 
zavojčkov</t>
  </si>
  <si>
    <t>Potrjujem resničnost navedenih podatkov.</t>
  </si>
  <si>
    <t>Datum evidentiranja zalog:</t>
  </si>
  <si>
    <t>Tel.številka:</t>
  </si>
  <si>
    <t>3831000702963</t>
  </si>
  <si>
    <t>BOSS BLUE</t>
  </si>
  <si>
    <t>2.</t>
  </si>
  <si>
    <t>3831000705490</t>
  </si>
  <si>
    <t>BOSS BLUE 100</t>
  </si>
  <si>
    <t>3.</t>
  </si>
  <si>
    <t>3831000702635</t>
  </si>
  <si>
    <t>BOSS CLASSIC</t>
  </si>
  <si>
    <t>4.</t>
  </si>
  <si>
    <t>3831000702666</t>
  </si>
  <si>
    <t>BOSS FILTERS SOFT</t>
  </si>
  <si>
    <t>5.</t>
  </si>
  <si>
    <t>3831000702871</t>
  </si>
  <si>
    <t>BOSS GOLD</t>
  </si>
  <si>
    <t>6.</t>
  </si>
  <si>
    <t>3831000705469</t>
  </si>
  <si>
    <t>BOSS GOLD 100</t>
  </si>
  <si>
    <t>7.</t>
  </si>
  <si>
    <t>3831000703083</t>
  </si>
  <si>
    <t>BOSS SILVER</t>
  </si>
  <si>
    <t>8.</t>
  </si>
  <si>
    <t>4030600051818</t>
  </si>
  <si>
    <t>BOSS SILVER 100</t>
  </si>
  <si>
    <t>9.</t>
  </si>
  <si>
    <t>4030600203842</t>
  </si>
  <si>
    <t>Davidoff Blue Reach</t>
  </si>
  <si>
    <t>10.</t>
  </si>
  <si>
    <t>40307381</t>
  </si>
  <si>
    <t>DAVIDOFF CLASSIC</t>
  </si>
  <si>
    <t>11.</t>
  </si>
  <si>
    <t>40306445</t>
  </si>
  <si>
    <t>DAVIDOFF GOLD</t>
  </si>
  <si>
    <t>12.</t>
  </si>
  <si>
    <t>40306551</t>
  </si>
  <si>
    <t>DAVIDOFF Gold S line</t>
  </si>
  <si>
    <t>13.</t>
  </si>
  <si>
    <t>4030600203873</t>
  </si>
  <si>
    <t>Davidoff Silver Reach</t>
  </si>
  <si>
    <t>14.</t>
  </si>
  <si>
    <t>40306452</t>
  </si>
  <si>
    <t>DAVIDOFF White</t>
  </si>
  <si>
    <t>15.</t>
  </si>
  <si>
    <t>42067702</t>
  </si>
  <si>
    <t>DAVIDOFF White S line</t>
  </si>
  <si>
    <t>16.</t>
  </si>
  <si>
    <t>3831000703359</t>
  </si>
  <si>
    <t>ERNTE 23</t>
  </si>
  <si>
    <t>17.</t>
  </si>
  <si>
    <t>3831000702819</t>
  </si>
  <si>
    <t>FILTER 57</t>
  </si>
  <si>
    <t>18.</t>
  </si>
  <si>
    <t>3831000702604</t>
  </si>
  <si>
    <t>GAULOISES BLONDES BLUE</t>
  </si>
  <si>
    <t>19.</t>
  </si>
  <si>
    <t>3831000702901</t>
  </si>
  <si>
    <t>GAULOISES BLONDES RED</t>
  </si>
  <si>
    <t>20.</t>
  </si>
  <si>
    <t>3831000703021</t>
  </si>
  <si>
    <t>GAULOISES BLONDES YELLOW</t>
  </si>
  <si>
    <t>21.</t>
  </si>
  <si>
    <t>4030600207383</t>
  </si>
  <si>
    <t>Jade La Jaune</t>
  </si>
  <si>
    <t>22.</t>
  </si>
  <si>
    <t>4030600207321</t>
  </si>
  <si>
    <t>Jade La Rose</t>
  </si>
  <si>
    <t>23.</t>
  </si>
  <si>
    <t>4030600121641</t>
  </si>
  <si>
    <t>Simple West Blue</t>
  </si>
  <si>
    <t>24.</t>
  </si>
  <si>
    <t>4030600121610</t>
  </si>
  <si>
    <t>Simple West Blue 100</t>
  </si>
  <si>
    <t>25.</t>
  </si>
  <si>
    <t>4030600121580</t>
  </si>
  <si>
    <t>Simple West Red</t>
  </si>
  <si>
    <t>26.</t>
  </si>
  <si>
    <t>4030600121559</t>
  </si>
  <si>
    <t>Simple West Red 100</t>
  </si>
  <si>
    <t>27.</t>
  </si>
  <si>
    <t>4030600121528</t>
  </si>
  <si>
    <t>Simple West Silver</t>
  </si>
  <si>
    <t>28.</t>
  </si>
  <si>
    <t>5906258541836</t>
  </si>
  <si>
    <t>Simple West Silver 100</t>
  </si>
  <si>
    <t>29.</t>
  </si>
  <si>
    <t>42068754</t>
  </si>
  <si>
    <t>WEST BLUE</t>
  </si>
  <si>
    <t>30.</t>
  </si>
  <si>
    <t>4030600015452</t>
  </si>
  <si>
    <t>West Blue 100</t>
  </si>
  <si>
    <t>31.</t>
  </si>
  <si>
    <t>4030600060209</t>
  </si>
  <si>
    <t>West Bright Blue Micron</t>
  </si>
  <si>
    <t>32.</t>
  </si>
  <si>
    <t>4030600211564</t>
  </si>
  <si>
    <t>West Chill</t>
  </si>
  <si>
    <t>33.</t>
  </si>
  <si>
    <t>4030600060230</t>
  </si>
  <si>
    <t>West Deep Blue Micron</t>
  </si>
  <si>
    <t>34.</t>
  </si>
  <si>
    <t>42068877</t>
  </si>
  <si>
    <t>WEST RED</t>
  </si>
  <si>
    <t>35.</t>
  </si>
  <si>
    <t>42068815</t>
  </si>
  <si>
    <t>WEST SILVER</t>
  </si>
  <si>
    <t>36.</t>
  </si>
  <si>
    <t>4030600015698</t>
  </si>
  <si>
    <t>West Silver 100</t>
  </si>
  <si>
    <t>37.</t>
  </si>
  <si>
    <t>4030600299159</t>
  </si>
  <si>
    <t>West Silver Plus</t>
  </si>
  <si>
    <t>38.</t>
  </si>
  <si>
    <t>4030600299180</t>
  </si>
  <si>
    <t>West Silver Plus 100</t>
  </si>
  <si>
    <t>39.</t>
  </si>
  <si>
    <t>42068938</t>
  </si>
  <si>
    <t>WEST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</si>
</sst>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0" fontId="1" fillId="0" borderId="0" xfId="0" applyFont="1" applyProtection="1"/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vertical="center" indent="1"/>
    </xf>
    <xf numFmtId="0" fontId="1" fillId="2" borderId="3" xfId="0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right" vertical="center" indent="1"/>
    </xf>
  </cellXfs>
  <cellStyles count="3">
    <cellStyle name="Navadno" xfId="0" builtinId="0"/>
    <cellStyle name="Navadno 2" xfId="2" xr:uid="{00000000-0005-0000-0000-000000000000}"/>
    <cellStyle name="Navadno 3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showGridLines="0" tabSelected="1" topLeftCell="A19" workbookViewId="0">
      <selection activeCell="I21" sqref="I21"/>
    </sheetView>
  </sheetViews>
  <sheetFormatPr defaultRowHeight="15" x14ac:dyDescent="0.25"/>
  <cols>
    <col min="1" max="1" width="7.28515625" customWidth="1"/>
    <col min="2" max="2" width="13.85546875" customWidth="1"/>
    <col min="3" max="3" width="43.85546875" customWidth="1"/>
    <col min="4" max="7" width="9.140625" customWidth="1"/>
    <col min="8" max="8" width="13.85546875" bestFit="1" customWidth="1"/>
    <col min="9" max="9" width="15.42578125" customWidth="1"/>
    <col min="10" max="10" width="13.5703125" customWidth="1"/>
    <col min="11" max="11" width="24.28515625" customWidth="1"/>
    <col min="12" max="12" width="15.28515625" bestFit="1" customWidth="1"/>
    <col min="13" max="16384" width="9.140625" style="2"/>
  </cols>
  <sheetData>
    <row r="1" spans="1:12" ht="72.75" customHeight="1" thickBot="1" x14ac:dyDescent="0.3">
      <c r="A1" s="21" t="s">
        <v>33</v>
      </c>
    </row>
    <row r="2" spans="1:12" ht="38.25" customHeight="1" thickBot="1" x14ac:dyDescent="0.3">
      <c r="A2" s="40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2" s="15" customFormat="1" ht="15.75" thickTop="1" x14ac:dyDescent="0.25">
      <c r="A3" s="29" t="s">
        <v>0</v>
      </c>
      <c r="B3" s="30"/>
      <c r="C3" s="30"/>
      <c r="D3" s="62"/>
      <c r="E3" s="63"/>
      <c r="F3" s="63"/>
      <c r="G3" s="63"/>
      <c r="H3" s="63"/>
      <c r="I3" s="63"/>
      <c r="J3" s="63"/>
      <c r="K3" s="64"/>
      <c r="L3" s="13"/>
    </row>
    <row r="4" spans="1:12" s="15" customFormat="1" x14ac:dyDescent="0.25">
      <c r="A4" s="43" t="s">
        <v>1</v>
      </c>
      <c r="B4" s="44"/>
      <c r="C4" s="45"/>
      <c r="D4" s="65"/>
      <c r="E4" s="66"/>
      <c r="F4" s="66"/>
      <c r="G4" s="66"/>
      <c r="H4" s="66"/>
      <c r="I4" s="66"/>
      <c r="J4" s="66"/>
      <c r="K4" s="67"/>
      <c r="L4" s="13"/>
    </row>
    <row r="5" spans="1:12" s="15" customFormat="1" x14ac:dyDescent="0.25">
      <c r="A5" s="43" t="s">
        <v>2</v>
      </c>
      <c r="B5" s="44"/>
      <c r="C5" s="45"/>
      <c r="D5" s="65"/>
      <c r="E5" s="66"/>
      <c r="F5" s="66"/>
      <c r="G5" s="66"/>
      <c r="H5" s="66"/>
      <c r="I5" s="66"/>
      <c r="J5" s="66"/>
      <c r="K5" s="67"/>
      <c r="L5" s="13"/>
    </row>
    <row r="6" spans="1:12" s="15" customFormat="1" x14ac:dyDescent="0.25">
      <c r="A6" s="43" t="s">
        <v>3</v>
      </c>
      <c r="B6" s="44"/>
      <c r="C6" s="45"/>
      <c r="D6" s="65"/>
      <c r="E6" s="66"/>
      <c r="F6" s="66"/>
      <c r="G6" s="66"/>
      <c r="H6" s="66"/>
      <c r="I6" s="66"/>
      <c r="J6" s="66"/>
      <c r="K6" s="67"/>
      <c r="L6" s="13"/>
    </row>
    <row r="7" spans="1:12" s="15" customFormat="1" x14ac:dyDescent="0.25">
      <c r="A7" s="31" t="s">
        <v>4</v>
      </c>
      <c r="B7" s="32"/>
      <c r="C7" s="33"/>
      <c r="D7" s="38"/>
      <c r="E7" s="39"/>
      <c r="F7" s="68" t="s">
        <v>39</v>
      </c>
      <c r="G7" s="69"/>
      <c r="H7" s="70"/>
      <c r="I7" s="59"/>
      <c r="J7" s="60"/>
      <c r="K7" s="61"/>
      <c r="L7" s="13"/>
    </row>
    <row r="8" spans="1:12" x14ac:dyDescent="0.25">
      <c r="A8" s="43" t="s">
        <v>30</v>
      </c>
      <c r="B8" s="44"/>
      <c r="C8" s="45"/>
      <c r="D8" s="38"/>
      <c r="E8" s="39"/>
      <c r="F8" s="68" t="s">
        <v>38</v>
      </c>
      <c r="G8" s="69"/>
      <c r="H8" s="70"/>
      <c r="I8" s="18">
        <v>44726</v>
      </c>
      <c r="J8" s="19" t="s">
        <v>32</v>
      </c>
      <c r="K8" s="20">
        <v>1203</v>
      </c>
    </row>
    <row r="9" spans="1:12" ht="37.5" customHeight="1" x14ac:dyDescent="0.25">
      <c r="A9" s="56" t="s">
        <v>5</v>
      </c>
      <c r="B9" s="58" t="s">
        <v>6</v>
      </c>
      <c r="C9" s="58" t="s">
        <v>7</v>
      </c>
      <c r="D9" s="54" t="s">
        <v>8</v>
      </c>
      <c r="E9" s="55"/>
      <c r="F9" s="54" t="s">
        <v>9</v>
      </c>
      <c r="G9" s="55"/>
      <c r="H9" s="50" t="s">
        <v>36</v>
      </c>
      <c r="I9" s="52" t="s">
        <v>27</v>
      </c>
      <c r="J9" s="46" t="s">
        <v>28</v>
      </c>
      <c r="K9" s="48" t="s">
        <v>10</v>
      </c>
      <c r="L9" s="2"/>
    </row>
    <row r="10" spans="1:12" ht="45" x14ac:dyDescent="0.25">
      <c r="A10" s="57"/>
      <c r="B10" s="53"/>
      <c r="C10" s="53"/>
      <c r="D10" s="5" t="s">
        <v>25</v>
      </c>
      <c r="E10" s="5" t="s">
        <v>26</v>
      </c>
      <c r="F10" s="5" t="s">
        <v>25</v>
      </c>
      <c r="G10" s="5" t="s">
        <v>26</v>
      </c>
      <c r="H10" s="51"/>
      <c r="I10" s="53"/>
      <c r="J10" s="47"/>
      <c r="K10" s="49"/>
      <c r="L10" s="2"/>
    </row>
    <row r="11" spans="1:12" x14ac:dyDescent="0.25">
      <c r="A11" s="10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6" t="s">
        <v>18</v>
      </c>
      <c r="I11" s="6" t="s">
        <v>19</v>
      </c>
      <c r="J11" s="6" t="s">
        <v>20</v>
      </c>
      <c r="K11" s="11" t="s">
        <v>21</v>
      </c>
      <c r="L11" s="2"/>
    </row>
    <row r="12" spans="1:12" x14ac:dyDescent="0.25">
      <c r="A12" s="9" t="s">
        <v>22</v>
      </c>
      <c r="B12" s="8" t="s">
        <v>40</v>
      </c>
      <c r="C12" s="1" t="s">
        <v>41</v>
      </c>
      <c r="D12" s="3">
        <v>4.0999999999999996</v>
      </c>
      <c r="E12" s="7">
        <v>205</v>
      </c>
      <c r="F12" s="3">
        <v>4.2</v>
      </c>
      <c r="G12" s="7">
        <v>210</v>
      </c>
      <c r="H12" s="12"/>
      <c r="I12" s="1">
        <f t="shared" ref="I12:I50" si="0">(20*H12)/1000</f>
        <v>0</v>
      </c>
      <c r="J12" s="4">
        <v>1.177</v>
      </c>
      <c r="K12" s="17">
        <f t="shared" ref="K12:K50" si="1">ROUND(IF(J12&lt;0,0,I12*J12),4)</f>
        <v>0</v>
      </c>
      <c r="L12" s="2"/>
    </row>
    <row r="13" spans="1:12" x14ac:dyDescent="0.25">
      <c r="A13" s="9" t="s">
        <v>42</v>
      </c>
      <c r="B13" s="8" t="s">
        <v>43</v>
      </c>
      <c r="C13" s="1" t="s">
        <v>44</v>
      </c>
      <c r="D13" s="3">
        <v>4.0999999999999996</v>
      </c>
      <c r="E13" s="7">
        <v>205</v>
      </c>
      <c r="F13" s="3">
        <v>4.2</v>
      </c>
      <c r="G13" s="7">
        <v>210</v>
      </c>
      <c r="H13" s="12"/>
      <c r="I13" s="1">
        <f t="shared" si="0"/>
        <v>0</v>
      </c>
      <c r="J13" s="4">
        <v>1.177</v>
      </c>
      <c r="K13" s="17">
        <f t="shared" si="1"/>
        <v>0</v>
      </c>
      <c r="L13" s="2"/>
    </row>
    <row r="14" spans="1:12" x14ac:dyDescent="0.25">
      <c r="A14" s="9" t="s">
        <v>45</v>
      </c>
      <c r="B14" s="8" t="s">
        <v>46</v>
      </c>
      <c r="C14" s="1" t="s">
        <v>47</v>
      </c>
      <c r="D14" s="3">
        <v>4.0999999999999996</v>
      </c>
      <c r="E14" s="7">
        <v>205</v>
      </c>
      <c r="F14" s="3">
        <v>4.2</v>
      </c>
      <c r="G14" s="7">
        <v>210</v>
      </c>
      <c r="H14" s="12"/>
      <c r="I14" s="1">
        <f t="shared" si="0"/>
        <v>0</v>
      </c>
      <c r="J14" s="4">
        <v>1.177</v>
      </c>
      <c r="K14" s="17">
        <f t="shared" si="1"/>
        <v>0</v>
      </c>
      <c r="L14" s="2"/>
    </row>
    <row r="15" spans="1:12" x14ac:dyDescent="0.25">
      <c r="A15" s="9" t="s">
        <v>48</v>
      </c>
      <c r="B15" s="8" t="s">
        <v>49</v>
      </c>
      <c r="C15" s="1" t="s">
        <v>50</v>
      </c>
      <c r="D15" s="3">
        <v>3.9</v>
      </c>
      <c r="E15" s="7">
        <v>195</v>
      </c>
      <c r="F15" s="3">
        <v>4</v>
      </c>
      <c r="G15" s="7">
        <v>200</v>
      </c>
      <c r="H15" s="12"/>
      <c r="I15" s="1">
        <f t="shared" si="0"/>
        <v>0</v>
      </c>
      <c r="J15" s="4">
        <v>1.177</v>
      </c>
      <c r="K15" s="17">
        <f t="shared" si="1"/>
        <v>0</v>
      </c>
      <c r="L15" s="2"/>
    </row>
    <row r="16" spans="1:12" x14ac:dyDescent="0.25">
      <c r="A16" s="9" t="s">
        <v>51</v>
      </c>
      <c r="B16" s="8" t="s">
        <v>52</v>
      </c>
      <c r="C16" s="1" t="s">
        <v>53</v>
      </c>
      <c r="D16" s="3">
        <v>4.0999999999999996</v>
      </c>
      <c r="E16" s="7">
        <v>205</v>
      </c>
      <c r="F16" s="3">
        <v>4.2</v>
      </c>
      <c r="G16" s="7">
        <v>210</v>
      </c>
      <c r="H16" s="12"/>
      <c r="I16" s="1">
        <f t="shared" si="0"/>
        <v>0</v>
      </c>
      <c r="J16" s="4">
        <v>1.177</v>
      </c>
      <c r="K16" s="17">
        <f t="shared" si="1"/>
        <v>0</v>
      </c>
      <c r="L16" s="2"/>
    </row>
    <row r="17" spans="1:12" x14ac:dyDescent="0.25">
      <c r="A17" s="9" t="s">
        <v>54</v>
      </c>
      <c r="B17" s="8" t="s">
        <v>55</v>
      </c>
      <c r="C17" s="1" t="s">
        <v>56</v>
      </c>
      <c r="D17" s="3">
        <v>4.0999999999999996</v>
      </c>
      <c r="E17" s="7">
        <v>205</v>
      </c>
      <c r="F17" s="3">
        <v>4.2</v>
      </c>
      <c r="G17" s="7">
        <v>210</v>
      </c>
      <c r="H17" s="12"/>
      <c r="I17" s="1">
        <f t="shared" si="0"/>
        <v>0</v>
      </c>
      <c r="J17" s="4">
        <v>1.177</v>
      </c>
      <c r="K17" s="17">
        <f t="shared" si="1"/>
        <v>0</v>
      </c>
      <c r="L17" s="2"/>
    </row>
    <row r="18" spans="1:12" x14ac:dyDescent="0.25">
      <c r="A18" s="9" t="s">
        <v>57</v>
      </c>
      <c r="B18" s="8" t="s">
        <v>58</v>
      </c>
      <c r="C18" s="1" t="s">
        <v>59</v>
      </c>
      <c r="D18" s="3">
        <v>4.0999999999999996</v>
      </c>
      <c r="E18" s="7">
        <v>205</v>
      </c>
      <c r="F18" s="3">
        <v>4.2</v>
      </c>
      <c r="G18" s="7">
        <v>210</v>
      </c>
      <c r="H18" s="12"/>
      <c r="I18" s="1">
        <f t="shared" si="0"/>
        <v>0</v>
      </c>
      <c r="J18" s="4">
        <v>1.177</v>
      </c>
      <c r="K18" s="17">
        <f t="shared" si="1"/>
        <v>0</v>
      </c>
      <c r="L18" s="2"/>
    </row>
    <row r="19" spans="1:12" x14ac:dyDescent="0.25">
      <c r="A19" s="9" t="s">
        <v>60</v>
      </c>
      <c r="B19" s="8" t="s">
        <v>61</v>
      </c>
      <c r="C19" s="1" t="s">
        <v>62</v>
      </c>
      <c r="D19" s="3">
        <v>4.0999999999999996</v>
      </c>
      <c r="E19" s="7">
        <v>205</v>
      </c>
      <c r="F19" s="3">
        <v>4.2</v>
      </c>
      <c r="G19" s="7">
        <v>210</v>
      </c>
      <c r="H19" s="12"/>
      <c r="I19" s="1">
        <f t="shared" si="0"/>
        <v>0</v>
      </c>
      <c r="J19" s="4">
        <v>1.177</v>
      </c>
      <c r="K19" s="17">
        <f t="shared" si="1"/>
        <v>0</v>
      </c>
      <c r="L19" s="2"/>
    </row>
    <row r="20" spans="1:12" x14ac:dyDescent="0.25">
      <c r="A20" s="9" t="s">
        <v>63</v>
      </c>
      <c r="B20" s="8" t="s">
        <v>64</v>
      </c>
      <c r="C20" s="1" t="s">
        <v>65</v>
      </c>
      <c r="D20" s="3">
        <v>3.8</v>
      </c>
      <c r="E20" s="7">
        <v>190</v>
      </c>
      <c r="F20" s="3">
        <v>3.9</v>
      </c>
      <c r="G20" s="7">
        <v>195</v>
      </c>
      <c r="H20" s="12"/>
      <c r="I20" s="1">
        <f t="shared" si="0"/>
        <v>0</v>
      </c>
      <c r="J20" s="4">
        <v>0.35</v>
      </c>
      <c r="K20" s="17">
        <f t="shared" si="1"/>
        <v>0</v>
      </c>
      <c r="L20" s="2"/>
    </row>
    <row r="21" spans="1:12" x14ac:dyDescent="0.25">
      <c r="A21" s="9" t="s">
        <v>66</v>
      </c>
      <c r="B21" s="8" t="s">
        <v>67</v>
      </c>
      <c r="C21" s="1" t="s">
        <v>68</v>
      </c>
      <c r="D21" s="3">
        <v>4.7</v>
      </c>
      <c r="E21" s="7">
        <v>235</v>
      </c>
      <c r="F21" s="3">
        <v>4.8</v>
      </c>
      <c r="G21" s="7">
        <v>240</v>
      </c>
      <c r="H21" s="12"/>
      <c r="I21" s="1">
        <f t="shared" si="0"/>
        <v>0</v>
      </c>
      <c r="J21" s="4">
        <v>1.177</v>
      </c>
      <c r="K21" s="17">
        <f t="shared" si="1"/>
        <v>0</v>
      </c>
      <c r="L21" s="2"/>
    </row>
    <row r="22" spans="1:12" x14ac:dyDescent="0.25">
      <c r="A22" s="9" t="s">
        <v>69</v>
      </c>
      <c r="B22" s="8" t="s">
        <v>70</v>
      </c>
      <c r="C22" s="1" t="s">
        <v>71</v>
      </c>
      <c r="D22" s="3">
        <v>4.7</v>
      </c>
      <c r="E22" s="7">
        <v>235</v>
      </c>
      <c r="F22" s="3">
        <v>4.8</v>
      </c>
      <c r="G22" s="7">
        <v>240</v>
      </c>
      <c r="H22" s="12"/>
      <c r="I22" s="1">
        <f t="shared" si="0"/>
        <v>0</v>
      </c>
      <c r="J22" s="4">
        <v>1.177</v>
      </c>
      <c r="K22" s="17">
        <f t="shared" si="1"/>
        <v>0</v>
      </c>
      <c r="L22" s="2"/>
    </row>
    <row r="23" spans="1:12" x14ac:dyDescent="0.25">
      <c r="A23" s="9" t="s">
        <v>72</v>
      </c>
      <c r="B23" s="8" t="s">
        <v>73</v>
      </c>
      <c r="C23" s="1" t="s">
        <v>74</v>
      </c>
      <c r="D23" s="3">
        <v>4.7</v>
      </c>
      <c r="E23" s="7">
        <v>235</v>
      </c>
      <c r="F23" s="3">
        <v>4.8</v>
      </c>
      <c r="G23" s="7">
        <v>240</v>
      </c>
      <c r="H23" s="12"/>
      <c r="I23" s="1">
        <f t="shared" si="0"/>
        <v>0</v>
      </c>
      <c r="J23" s="4">
        <v>1.177</v>
      </c>
      <c r="K23" s="17">
        <f t="shared" si="1"/>
        <v>0</v>
      </c>
      <c r="L23" s="2"/>
    </row>
    <row r="24" spans="1:12" x14ac:dyDescent="0.25">
      <c r="A24" s="9" t="s">
        <v>75</v>
      </c>
      <c r="B24" s="8" t="s">
        <v>76</v>
      </c>
      <c r="C24" s="1" t="s">
        <v>77</v>
      </c>
      <c r="D24" s="3">
        <v>3.8</v>
      </c>
      <c r="E24" s="7">
        <v>190</v>
      </c>
      <c r="F24" s="3">
        <v>3.9</v>
      </c>
      <c r="G24" s="7">
        <v>195</v>
      </c>
      <c r="H24" s="12"/>
      <c r="I24" s="1">
        <f t="shared" si="0"/>
        <v>0</v>
      </c>
      <c r="J24" s="4">
        <v>0.35</v>
      </c>
      <c r="K24" s="17">
        <f t="shared" si="1"/>
        <v>0</v>
      </c>
      <c r="L24" s="2"/>
    </row>
    <row r="25" spans="1:12" x14ac:dyDescent="0.25">
      <c r="A25" s="9" t="s">
        <v>78</v>
      </c>
      <c r="B25" s="8" t="s">
        <v>79</v>
      </c>
      <c r="C25" s="1" t="s">
        <v>80</v>
      </c>
      <c r="D25" s="3">
        <v>4.7</v>
      </c>
      <c r="E25" s="7">
        <v>235</v>
      </c>
      <c r="F25" s="3">
        <v>4.8</v>
      </c>
      <c r="G25" s="7">
        <v>240</v>
      </c>
      <c r="H25" s="12"/>
      <c r="I25" s="1">
        <f t="shared" si="0"/>
        <v>0</v>
      </c>
      <c r="J25" s="4">
        <v>1.177</v>
      </c>
      <c r="K25" s="17">
        <f t="shared" si="1"/>
        <v>0</v>
      </c>
      <c r="L25" s="2"/>
    </row>
    <row r="26" spans="1:12" x14ac:dyDescent="0.25">
      <c r="A26" s="9" t="s">
        <v>81</v>
      </c>
      <c r="B26" s="8" t="s">
        <v>82</v>
      </c>
      <c r="C26" s="1" t="s">
        <v>83</v>
      </c>
      <c r="D26" s="3">
        <v>4.7</v>
      </c>
      <c r="E26" s="7">
        <v>235</v>
      </c>
      <c r="F26" s="3">
        <v>4.8</v>
      </c>
      <c r="G26" s="7">
        <v>240</v>
      </c>
      <c r="H26" s="12"/>
      <c r="I26" s="1">
        <f t="shared" si="0"/>
        <v>0</v>
      </c>
      <c r="J26" s="4">
        <v>1.177</v>
      </c>
      <c r="K26" s="17">
        <f t="shared" si="1"/>
        <v>0</v>
      </c>
      <c r="L26" s="2"/>
    </row>
    <row r="27" spans="1:12" x14ac:dyDescent="0.25">
      <c r="A27" s="9" t="s">
        <v>84</v>
      </c>
      <c r="B27" s="8" t="s">
        <v>85</v>
      </c>
      <c r="C27" s="1" t="s">
        <v>86</v>
      </c>
      <c r="D27" s="3">
        <v>4.7</v>
      </c>
      <c r="E27" s="7">
        <v>235</v>
      </c>
      <c r="F27" s="3">
        <v>4.8</v>
      </c>
      <c r="G27" s="7">
        <v>240</v>
      </c>
      <c r="H27" s="12"/>
      <c r="I27" s="1">
        <f t="shared" si="0"/>
        <v>0</v>
      </c>
      <c r="J27" s="4">
        <v>1.177</v>
      </c>
      <c r="K27" s="17">
        <f t="shared" si="1"/>
        <v>0</v>
      </c>
      <c r="L27" s="2"/>
    </row>
    <row r="28" spans="1:12" x14ac:dyDescent="0.25">
      <c r="A28" s="9" t="s">
        <v>87</v>
      </c>
      <c r="B28" s="8" t="s">
        <v>88</v>
      </c>
      <c r="C28" s="1" t="s">
        <v>89</v>
      </c>
      <c r="D28" s="3">
        <v>4.0999999999999996</v>
      </c>
      <c r="E28" s="7">
        <v>205</v>
      </c>
      <c r="F28" s="3">
        <v>4.2</v>
      </c>
      <c r="G28" s="7">
        <v>210</v>
      </c>
      <c r="H28" s="12"/>
      <c r="I28" s="1">
        <f t="shared" si="0"/>
        <v>0</v>
      </c>
      <c r="J28" s="4">
        <v>1.177</v>
      </c>
      <c r="K28" s="17">
        <f t="shared" si="1"/>
        <v>0</v>
      </c>
      <c r="L28" s="2"/>
    </row>
    <row r="29" spans="1:12" x14ac:dyDescent="0.25">
      <c r="A29" s="9" t="s">
        <v>90</v>
      </c>
      <c r="B29" s="8" t="s">
        <v>91</v>
      </c>
      <c r="C29" s="1" t="s">
        <v>92</v>
      </c>
      <c r="D29" s="3">
        <v>4.2</v>
      </c>
      <c r="E29" s="7">
        <v>210</v>
      </c>
      <c r="F29" s="3">
        <v>4.3</v>
      </c>
      <c r="G29" s="7">
        <v>215</v>
      </c>
      <c r="H29" s="12"/>
      <c r="I29" s="1">
        <f t="shared" si="0"/>
        <v>0</v>
      </c>
      <c r="J29" s="4">
        <v>1.177</v>
      </c>
      <c r="K29" s="17">
        <f t="shared" si="1"/>
        <v>0</v>
      </c>
      <c r="L29" s="2"/>
    </row>
    <row r="30" spans="1:12" x14ac:dyDescent="0.25">
      <c r="A30" s="9" t="s">
        <v>93</v>
      </c>
      <c r="B30" s="8" t="s">
        <v>94</v>
      </c>
      <c r="C30" s="1" t="s">
        <v>95</v>
      </c>
      <c r="D30" s="3">
        <v>4.2</v>
      </c>
      <c r="E30" s="7">
        <v>210</v>
      </c>
      <c r="F30" s="3">
        <v>4.3</v>
      </c>
      <c r="G30" s="7">
        <v>215</v>
      </c>
      <c r="H30" s="12"/>
      <c r="I30" s="1">
        <f t="shared" si="0"/>
        <v>0</v>
      </c>
      <c r="J30" s="4">
        <v>1.177</v>
      </c>
      <c r="K30" s="17">
        <f t="shared" si="1"/>
        <v>0</v>
      </c>
      <c r="L30" s="2"/>
    </row>
    <row r="31" spans="1:12" x14ac:dyDescent="0.25">
      <c r="A31" s="9" t="s">
        <v>96</v>
      </c>
      <c r="B31" s="8" t="s">
        <v>97</v>
      </c>
      <c r="C31" s="1" t="s">
        <v>98</v>
      </c>
      <c r="D31" s="3">
        <v>4.2</v>
      </c>
      <c r="E31" s="7">
        <v>210</v>
      </c>
      <c r="F31" s="3">
        <v>4.3</v>
      </c>
      <c r="G31" s="7">
        <v>215</v>
      </c>
      <c r="H31" s="12"/>
      <c r="I31" s="1">
        <f t="shared" si="0"/>
        <v>0</v>
      </c>
      <c r="J31" s="4">
        <v>1.177</v>
      </c>
      <c r="K31" s="17">
        <f t="shared" si="1"/>
        <v>0</v>
      </c>
      <c r="L31" s="2"/>
    </row>
    <row r="32" spans="1:12" x14ac:dyDescent="0.25">
      <c r="A32" s="9" t="s">
        <v>99</v>
      </c>
      <c r="B32" s="8" t="s">
        <v>100</v>
      </c>
      <c r="C32" s="1" t="s">
        <v>101</v>
      </c>
      <c r="D32" s="3">
        <v>4</v>
      </c>
      <c r="E32" s="7">
        <v>200</v>
      </c>
      <c r="F32" s="3">
        <v>4.0999999999999996</v>
      </c>
      <c r="G32" s="7">
        <v>205</v>
      </c>
      <c r="H32" s="12"/>
      <c r="I32" s="1">
        <f t="shared" si="0"/>
        <v>0</v>
      </c>
      <c r="J32" s="4">
        <v>1.177</v>
      </c>
      <c r="K32" s="17">
        <f t="shared" si="1"/>
        <v>0</v>
      </c>
      <c r="L32" s="2"/>
    </row>
    <row r="33" spans="1:12" x14ac:dyDescent="0.25">
      <c r="A33" s="9" t="s">
        <v>102</v>
      </c>
      <c r="B33" s="8" t="s">
        <v>103</v>
      </c>
      <c r="C33" s="1" t="s">
        <v>104</v>
      </c>
      <c r="D33" s="3">
        <v>4</v>
      </c>
      <c r="E33" s="7">
        <v>200</v>
      </c>
      <c r="F33" s="3">
        <v>4.0999999999999996</v>
      </c>
      <c r="G33" s="7">
        <v>205</v>
      </c>
      <c r="H33" s="12"/>
      <c r="I33" s="1">
        <f t="shared" si="0"/>
        <v>0</v>
      </c>
      <c r="J33" s="4">
        <v>1.177</v>
      </c>
      <c r="K33" s="17">
        <f t="shared" si="1"/>
        <v>0</v>
      </c>
      <c r="L33" s="2"/>
    </row>
    <row r="34" spans="1:12" x14ac:dyDescent="0.25">
      <c r="A34" s="9" t="s">
        <v>105</v>
      </c>
      <c r="B34" s="8" t="s">
        <v>106</v>
      </c>
      <c r="C34" s="1" t="s">
        <v>107</v>
      </c>
      <c r="D34" s="3">
        <v>3.8</v>
      </c>
      <c r="E34" s="7">
        <v>190</v>
      </c>
      <c r="F34" s="3">
        <v>3.9</v>
      </c>
      <c r="G34" s="7">
        <v>195</v>
      </c>
      <c r="H34" s="12"/>
      <c r="I34" s="1">
        <f t="shared" si="0"/>
        <v>0</v>
      </c>
      <c r="J34" s="4">
        <v>0.35</v>
      </c>
      <c r="K34" s="17">
        <f t="shared" si="1"/>
        <v>0</v>
      </c>
      <c r="L34" s="2"/>
    </row>
    <row r="35" spans="1:12" x14ac:dyDescent="0.25">
      <c r="A35" s="9" t="s">
        <v>108</v>
      </c>
      <c r="B35" s="8" t="s">
        <v>109</v>
      </c>
      <c r="C35" s="1" t="s">
        <v>110</v>
      </c>
      <c r="D35" s="3">
        <v>3.8</v>
      </c>
      <c r="E35" s="7">
        <v>190</v>
      </c>
      <c r="F35" s="3">
        <v>3.9</v>
      </c>
      <c r="G35" s="7">
        <v>195</v>
      </c>
      <c r="H35" s="12"/>
      <c r="I35" s="1">
        <f t="shared" si="0"/>
        <v>0</v>
      </c>
      <c r="J35" s="4">
        <v>0.35</v>
      </c>
      <c r="K35" s="17">
        <f t="shared" si="1"/>
        <v>0</v>
      </c>
      <c r="L35" s="2"/>
    </row>
    <row r="36" spans="1:12" x14ac:dyDescent="0.25">
      <c r="A36" s="9" t="s">
        <v>111</v>
      </c>
      <c r="B36" s="8" t="s">
        <v>112</v>
      </c>
      <c r="C36" s="1" t="s">
        <v>113</v>
      </c>
      <c r="D36" s="3">
        <v>3.8</v>
      </c>
      <c r="E36" s="7">
        <v>190</v>
      </c>
      <c r="F36" s="3">
        <v>3.9</v>
      </c>
      <c r="G36" s="7">
        <v>195</v>
      </c>
      <c r="H36" s="12"/>
      <c r="I36" s="1">
        <f t="shared" si="0"/>
        <v>0</v>
      </c>
      <c r="J36" s="4">
        <v>0.35</v>
      </c>
      <c r="K36" s="17">
        <f t="shared" si="1"/>
        <v>0</v>
      </c>
      <c r="L36" s="2"/>
    </row>
    <row r="37" spans="1:12" x14ac:dyDescent="0.25">
      <c r="A37" s="9" t="s">
        <v>114</v>
      </c>
      <c r="B37" s="8" t="s">
        <v>115</v>
      </c>
      <c r="C37" s="1" t="s">
        <v>116</v>
      </c>
      <c r="D37" s="3">
        <v>3.8</v>
      </c>
      <c r="E37" s="7">
        <v>190</v>
      </c>
      <c r="F37" s="3">
        <v>3.9</v>
      </c>
      <c r="G37" s="7">
        <v>195</v>
      </c>
      <c r="H37" s="12"/>
      <c r="I37" s="1">
        <f t="shared" si="0"/>
        <v>0</v>
      </c>
      <c r="J37" s="4">
        <v>0.35</v>
      </c>
      <c r="K37" s="17">
        <f t="shared" si="1"/>
        <v>0</v>
      </c>
      <c r="L37" s="2"/>
    </row>
    <row r="38" spans="1:12" x14ac:dyDescent="0.25">
      <c r="A38" s="9" t="s">
        <v>117</v>
      </c>
      <c r="B38" s="8" t="s">
        <v>118</v>
      </c>
      <c r="C38" s="1" t="s">
        <v>119</v>
      </c>
      <c r="D38" s="3">
        <v>3.8</v>
      </c>
      <c r="E38" s="7">
        <v>190</v>
      </c>
      <c r="F38" s="3">
        <v>3.9</v>
      </c>
      <c r="G38" s="7">
        <v>195</v>
      </c>
      <c r="H38" s="12"/>
      <c r="I38" s="1">
        <f t="shared" si="0"/>
        <v>0</v>
      </c>
      <c r="J38" s="4">
        <v>0.35</v>
      </c>
      <c r="K38" s="17">
        <f t="shared" si="1"/>
        <v>0</v>
      </c>
      <c r="L38" s="2"/>
    </row>
    <row r="39" spans="1:12" x14ac:dyDescent="0.25">
      <c r="A39" s="9" t="s">
        <v>120</v>
      </c>
      <c r="B39" s="8" t="s">
        <v>121</v>
      </c>
      <c r="C39" s="1" t="s">
        <v>122</v>
      </c>
      <c r="D39" s="3">
        <v>3.8</v>
      </c>
      <c r="E39" s="7">
        <v>190</v>
      </c>
      <c r="F39" s="3">
        <v>3.9</v>
      </c>
      <c r="G39" s="7">
        <v>195</v>
      </c>
      <c r="H39" s="12"/>
      <c r="I39" s="1">
        <f t="shared" si="0"/>
        <v>0</v>
      </c>
      <c r="J39" s="4">
        <v>0.35</v>
      </c>
      <c r="K39" s="17">
        <f t="shared" si="1"/>
        <v>0</v>
      </c>
      <c r="L39" s="2"/>
    </row>
    <row r="40" spans="1:12" x14ac:dyDescent="0.25">
      <c r="A40" s="9" t="s">
        <v>123</v>
      </c>
      <c r="B40" s="8" t="s">
        <v>124</v>
      </c>
      <c r="C40" s="1" t="s">
        <v>125</v>
      </c>
      <c r="D40" s="3">
        <v>4.2</v>
      </c>
      <c r="E40" s="7">
        <v>210</v>
      </c>
      <c r="F40" s="3">
        <v>4.3</v>
      </c>
      <c r="G40" s="7">
        <v>215</v>
      </c>
      <c r="H40" s="12"/>
      <c r="I40" s="1">
        <f t="shared" si="0"/>
        <v>0</v>
      </c>
      <c r="J40" s="4">
        <v>1.177</v>
      </c>
      <c r="K40" s="17">
        <f t="shared" si="1"/>
        <v>0</v>
      </c>
      <c r="L40" s="2"/>
    </row>
    <row r="41" spans="1:12" x14ac:dyDescent="0.25">
      <c r="A41" s="9" t="s">
        <v>126</v>
      </c>
      <c r="B41" s="8" t="s">
        <v>127</v>
      </c>
      <c r="C41" s="1" t="s">
        <v>128</v>
      </c>
      <c r="D41" s="3">
        <v>4.2</v>
      </c>
      <c r="E41" s="7">
        <v>210</v>
      </c>
      <c r="F41" s="3">
        <v>4.3</v>
      </c>
      <c r="G41" s="7">
        <v>215</v>
      </c>
      <c r="H41" s="12"/>
      <c r="I41" s="1">
        <f t="shared" si="0"/>
        <v>0</v>
      </c>
      <c r="J41" s="4">
        <v>1.177</v>
      </c>
      <c r="K41" s="17">
        <f t="shared" si="1"/>
        <v>0</v>
      </c>
      <c r="L41" s="2"/>
    </row>
    <row r="42" spans="1:12" x14ac:dyDescent="0.25">
      <c r="A42" s="9" t="s">
        <v>129</v>
      </c>
      <c r="B42" s="8" t="s">
        <v>130</v>
      </c>
      <c r="C42" s="1" t="s">
        <v>131</v>
      </c>
      <c r="D42" s="3">
        <v>3.8</v>
      </c>
      <c r="E42" s="7">
        <v>190</v>
      </c>
      <c r="F42" s="3">
        <v>3.9</v>
      </c>
      <c r="G42" s="7">
        <v>195</v>
      </c>
      <c r="H42" s="12"/>
      <c r="I42" s="1">
        <f t="shared" si="0"/>
        <v>0</v>
      </c>
      <c r="J42" s="4">
        <v>0.35</v>
      </c>
      <c r="K42" s="17">
        <f t="shared" si="1"/>
        <v>0</v>
      </c>
      <c r="L42" s="2"/>
    </row>
    <row r="43" spans="1:12" x14ac:dyDescent="0.25">
      <c r="A43" s="9" t="s">
        <v>132</v>
      </c>
      <c r="B43" s="8" t="s">
        <v>133</v>
      </c>
      <c r="C43" s="1" t="s">
        <v>134</v>
      </c>
      <c r="D43" s="3">
        <v>4.0999999999999996</v>
      </c>
      <c r="E43" s="7">
        <v>205</v>
      </c>
      <c r="F43" s="3">
        <v>4.2</v>
      </c>
      <c r="G43" s="7">
        <v>210</v>
      </c>
      <c r="H43" s="12"/>
      <c r="I43" s="1">
        <f t="shared" si="0"/>
        <v>0</v>
      </c>
      <c r="J43" s="4">
        <v>1.177</v>
      </c>
      <c r="K43" s="17">
        <f t="shared" si="1"/>
        <v>0</v>
      </c>
      <c r="L43" s="2"/>
    </row>
    <row r="44" spans="1:12" x14ac:dyDescent="0.25">
      <c r="A44" s="9" t="s">
        <v>135</v>
      </c>
      <c r="B44" s="8" t="s">
        <v>136</v>
      </c>
      <c r="C44" s="1" t="s">
        <v>137</v>
      </c>
      <c r="D44" s="3">
        <v>3.8</v>
      </c>
      <c r="E44" s="7">
        <v>190</v>
      </c>
      <c r="F44" s="3">
        <v>3.9</v>
      </c>
      <c r="G44" s="7">
        <v>195</v>
      </c>
      <c r="H44" s="12"/>
      <c r="I44" s="1">
        <f t="shared" si="0"/>
        <v>0</v>
      </c>
      <c r="J44" s="4">
        <v>0.35</v>
      </c>
      <c r="K44" s="17">
        <f t="shared" si="1"/>
        <v>0</v>
      </c>
      <c r="L44" s="2"/>
    </row>
    <row r="45" spans="1:12" x14ac:dyDescent="0.25">
      <c r="A45" s="9" t="s">
        <v>138</v>
      </c>
      <c r="B45" s="8" t="s">
        <v>139</v>
      </c>
      <c r="C45" s="1" t="s">
        <v>140</v>
      </c>
      <c r="D45" s="3">
        <v>4.2</v>
      </c>
      <c r="E45" s="7">
        <v>210</v>
      </c>
      <c r="F45" s="3">
        <v>4.3</v>
      </c>
      <c r="G45" s="7">
        <v>215</v>
      </c>
      <c r="H45" s="12"/>
      <c r="I45" s="1">
        <f t="shared" si="0"/>
        <v>0</v>
      </c>
      <c r="J45" s="4">
        <v>1.177</v>
      </c>
      <c r="K45" s="17">
        <f t="shared" si="1"/>
        <v>0</v>
      </c>
      <c r="L45" s="2"/>
    </row>
    <row r="46" spans="1:12" x14ac:dyDescent="0.25">
      <c r="A46" s="9" t="s">
        <v>141</v>
      </c>
      <c r="B46" s="8" t="s">
        <v>142</v>
      </c>
      <c r="C46" s="1" t="s">
        <v>143</v>
      </c>
      <c r="D46" s="3">
        <v>4.2</v>
      </c>
      <c r="E46" s="7">
        <v>210</v>
      </c>
      <c r="F46" s="3">
        <v>4.3</v>
      </c>
      <c r="G46" s="7">
        <v>215</v>
      </c>
      <c r="H46" s="12"/>
      <c r="I46" s="1">
        <f t="shared" si="0"/>
        <v>0</v>
      </c>
      <c r="J46" s="4">
        <v>1.177</v>
      </c>
      <c r="K46" s="17">
        <f t="shared" si="1"/>
        <v>0</v>
      </c>
      <c r="L46" s="2"/>
    </row>
    <row r="47" spans="1:12" x14ac:dyDescent="0.25">
      <c r="A47" s="9" t="s">
        <v>144</v>
      </c>
      <c r="B47" s="8" t="s">
        <v>145</v>
      </c>
      <c r="C47" s="1" t="s">
        <v>146</v>
      </c>
      <c r="D47" s="3">
        <v>4.2</v>
      </c>
      <c r="E47" s="7">
        <v>210</v>
      </c>
      <c r="F47" s="3">
        <v>4.3</v>
      </c>
      <c r="G47" s="7">
        <v>215</v>
      </c>
      <c r="H47" s="12"/>
      <c r="I47" s="1">
        <f t="shared" si="0"/>
        <v>0</v>
      </c>
      <c r="J47" s="4">
        <v>1.177</v>
      </c>
      <c r="K47" s="17">
        <f t="shared" si="1"/>
        <v>0</v>
      </c>
      <c r="L47" s="2"/>
    </row>
    <row r="48" spans="1:12" x14ac:dyDescent="0.25">
      <c r="A48" s="9" t="s">
        <v>147</v>
      </c>
      <c r="B48" s="8" t="s">
        <v>148</v>
      </c>
      <c r="C48" s="1" t="s">
        <v>149</v>
      </c>
      <c r="D48" s="3">
        <v>4</v>
      </c>
      <c r="E48" s="7">
        <v>200</v>
      </c>
      <c r="F48" s="3">
        <v>4.0999999999999996</v>
      </c>
      <c r="G48" s="7">
        <v>205</v>
      </c>
      <c r="H48" s="12"/>
      <c r="I48" s="1">
        <f t="shared" si="0"/>
        <v>0</v>
      </c>
      <c r="J48" s="4">
        <v>1.177</v>
      </c>
      <c r="K48" s="17">
        <f t="shared" si="1"/>
        <v>0</v>
      </c>
      <c r="L48" s="2"/>
    </row>
    <row r="49" spans="1:12" x14ac:dyDescent="0.25">
      <c r="A49" s="9" t="s">
        <v>150</v>
      </c>
      <c r="B49" s="8" t="s">
        <v>151</v>
      </c>
      <c r="C49" s="1" t="s">
        <v>152</v>
      </c>
      <c r="D49" s="3">
        <v>4</v>
      </c>
      <c r="E49" s="7">
        <v>200</v>
      </c>
      <c r="F49" s="3">
        <v>4.0999999999999996</v>
      </c>
      <c r="G49" s="7">
        <v>205</v>
      </c>
      <c r="H49" s="12"/>
      <c r="I49" s="1">
        <f t="shared" si="0"/>
        <v>0</v>
      </c>
      <c r="J49" s="4">
        <v>1.177</v>
      </c>
      <c r="K49" s="17">
        <f t="shared" si="1"/>
        <v>0</v>
      </c>
      <c r="L49" s="2"/>
    </row>
    <row r="50" spans="1:12" x14ac:dyDescent="0.25">
      <c r="A50" s="9" t="s">
        <v>153</v>
      </c>
      <c r="B50" s="8" t="s">
        <v>154</v>
      </c>
      <c r="C50" s="1" t="s">
        <v>155</v>
      </c>
      <c r="D50" s="3">
        <v>4.2</v>
      </c>
      <c r="E50" s="7">
        <v>210</v>
      </c>
      <c r="F50" s="3">
        <v>4.3</v>
      </c>
      <c r="G50" s="7">
        <v>215</v>
      </c>
      <c r="H50" s="12"/>
      <c r="I50" s="1">
        <f t="shared" si="0"/>
        <v>0</v>
      </c>
      <c r="J50" s="4">
        <v>1.177</v>
      </c>
      <c r="K50" s="17">
        <f t="shared" si="1"/>
        <v>0</v>
      </c>
      <c r="L50" s="2"/>
    </row>
    <row r="51" spans="1:12" ht="15.75" thickBot="1" x14ac:dyDescent="0.3">
      <c r="A51" s="23" t="s">
        <v>29</v>
      </c>
      <c r="B51" s="24" t="s">
        <v>31</v>
      </c>
      <c r="C51" s="24"/>
      <c r="D51" s="24"/>
      <c r="E51" s="24"/>
      <c r="F51" s="24"/>
      <c r="G51" s="24"/>
      <c r="H51" s="24"/>
      <c r="I51" s="24"/>
      <c r="J51" s="25"/>
      <c r="K51" s="36">
        <f>SUM(K12:K50)</f>
        <v>0</v>
      </c>
      <c r="L51" s="26"/>
    </row>
    <row r="52" spans="1:12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x14ac:dyDescent="0.25">
      <c r="A53" s="27"/>
      <c r="B53" s="37" t="s">
        <v>37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x14ac:dyDescent="0.25">
      <c r="A54" s="27"/>
      <c r="B54" s="27"/>
      <c r="C54" s="27"/>
      <c r="D54" s="22" t="s">
        <v>23</v>
      </c>
      <c r="E54" s="22"/>
      <c r="F54" s="34"/>
      <c r="G54" s="35"/>
      <c r="H54" s="27"/>
      <c r="I54" s="22" t="s">
        <v>24</v>
      </c>
      <c r="J54" s="22"/>
      <c r="K54" s="14"/>
      <c r="L54" s="27"/>
    </row>
    <row r="55" spans="1:12" ht="18.75" x14ac:dyDescent="0.25">
      <c r="A55" s="28" t="s">
        <v>34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</sheetData>
  <sheetProtection password="C18A" sheet="1" insertColumns="0" insertRows="0"/>
  <mergeCells count="21">
    <mergeCell ref="D4:K4"/>
    <mergeCell ref="D5:K5"/>
    <mergeCell ref="D6:K6"/>
    <mergeCell ref="F8:H8"/>
    <mergeCell ref="F7:H7"/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3:K3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TRO-RAZ_14.06.2022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Katarina Blaznik</cp:lastModifiedBy>
  <cp:lastPrinted>2017-05-31T11:50:09Z</cp:lastPrinted>
  <dcterms:created xsi:type="dcterms:W3CDTF">2017-01-25T10:27:05Z</dcterms:created>
  <dcterms:modified xsi:type="dcterms:W3CDTF">2022-05-31T13:37:17Z</dcterms:modified>
  <cp:contentStatus/>
</cp:coreProperties>
</file>