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1322C484-5AD9-47A1-9BB3-9DBF25F81A0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E4" i="1"/>
  <c r="E10" i="1" l="1"/>
  <c r="E11" i="1" l="1"/>
  <c r="E9" i="1"/>
  <c r="E7" i="1" l="1"/>
  <c r="E17" i="1" l="1"/>
  <c r="E16" i="1"/>
  <c r="E14" i="1"/>
  <c r="E13" i="1"/>
  <c r="E6" i="1"/>
  <c r="E8" i="1" s="1"/>
  <c r="F16" i="1"/>
  <c r="E15" i="1" l="1"/>
  <c r="E12" i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<sst xmlns="http://schemas.openxmlformats.org/spreadsheetml/2006/main" count="35" uniqueCount="34">
  <si>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</si>
  <si>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</si>
  <si>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</si>
  <si>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</si>
  <si>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</si>
  <si>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</si>
  <si>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</si>
  <si>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</si>
  <si>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</si>
  <si>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</si>
  <si>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</si>
  <si>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</si>
  <si>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</si>
  <si>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</si>
  <si>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</si>
  <si>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</si>
  <si>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</si>
  <si>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</si>
  <si>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</si>
  <si>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</si>
  <si>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</si>
  <si>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</si>
  <si>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</si>
  <si>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</si>
  <si>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</si>
  <si>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</si>
  <si>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</si>
  <si>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</si>
  <si>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</si>
  <si>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 prek portala eDavki.</t>
  </si>
  <si>
    <t>* Povprečna mesečna bruto plača za leto 2020 (PP):  1.856,20 EUR</t>
  </si>
  <si>
    <t>** Minimalna osnova za prispevke samozaposlenih v letu 2020 znaša 60 % zadnje znane povprečne letne plače: 60 % od  1.856,20 =  1.113,72 EUR</t>
  </si>
  <si>
    <t>*** Najvišja možna zavarovalna osnova: zavezanec lahko prispevke plača največ od osnove, ki znaša 3,5 PP (v skladu s petim odstavkom 145. člena ZPIZ-2):  1.856,20 x 3,5 =  6.496,70 EUR</t>
  </si>
  <si>
    <t>Prispevki za socialno varnost samozaposlenih - 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</si>
</sst>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sqref="A1:F1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1113.72</v>
      </c>
      <c r="F4" s="61">
        <f>ROUND(+A5*3.5,2)</f>
        <v>6496.7</v>
      </c>
      <c r="G4" s="6"/>
      <c r="H4" s="1"/>
    </row>
    <row r="5" spans="1:10" ht="37.5" customHeight="1" thickBot="1" x14ac:dyDescent="0.3">
      <c r="A5" s="74">
        <v>1856.2</v>
      </c>
      <c r="B5" s="68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172.63</v>
      </c>
      <c r="F6" s="11">
        <f>ROUND(F4*B6,2)</f>
        <v>1006.99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98.56</v>
      </c>
      <c r="F7" s="15">
        <f>ROUND(F4*B7,2)</f>
        <v>574.96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271.19</v>
      </c>
      <c r="F8" s="20">
        <f>F6+F7</f>
        <v>1581.95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70.83</v>
      </c>
      <c r="F9" s="15">
        <f>ROUND(F4*B9,2)</f>
        <v>413.19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73.06</v>
      </c>
      <c r="F10" s="15">
        <f>ROUND(F4*B10,2)</f>
        <v>426.18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5.9</v>
      </c>
      <c r="F11" s="15">
        <f>ROUND(F4*B11,2)</f>
        <v>34.43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149.79</v>
      </c>
      <c r="F12" s="26">
        <f>F9+F10+F11</f>
        <v>873.8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1.1100000000000001</v>
      </c>
      <c r="F13" s="15">
        <f>ROUND(F4*B13,2)</f>
        <v>6.5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1.1100000000000001</v>
      </c>
      <c r="F14" s="15">
        <f>ROUND(F4*B14,2)</f>
        <v>6.5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2.2200000000000002</v>
      </c>
      <c r="F15" s="33">
        <f>F13+F14</f>
        <v>13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1.56</v>
      </c>
      <c r="F16" s="15">
        <f>ROUND(F4*B16,2)</f>
        <v>9.1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0.67</v>
      </c>
      <c r="F17" s="15">
        <f>ROUND(F4*B17,2)</f>
        <v>3.9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2.23</v>
      </c>
      <c r="F18" s="39">
        <f>F17+F16</f>
        <v>13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4.45</v>
      </c>
      <c r="F19" s="44">
        <f>F15+F18</f>
        <v>26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425.43000000000006</v>
      </c>
      <c r="F20" s="48">
        <f>F8+F12+F15+F18</f>
        <v>2481.75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5" t="s">
        <v>29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25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2018-02-21T07:49:04Z</cp:lastPrinted>
  <dcterms:created xsi:type="dcterms:W3CDTF">2016-01-13T12:51:06Z</dcterms:created>
  <dcterms:modified xsi:type="dcterms:W3CDTF">2022-01-06T13:29:11Z</dcterms:modified>
</cp:coreProperties>
</file>