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F9F7372B-7484-4E67-9C6D-C3A9B5C3736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E4" i="1"/>
  <c r="E10" i="1" l="1"/>
  <c r="E11" i="1" l="1"/>
  <c r="E9" i="1"/>
  <c r="E7" i="1" l="1"/>
  <c r="E17" i="1" l="1"/>
  <c r="E16" i="1"/>
  <c r="E14" i="1"/>
  <c r="E13" i="1"/>
  <c r="E6" i="1"/>
  <c r="E8" i="1" s="1"/>
  <c r="F16" i="1"/>
  <c r="E15" i="1" l="1"/>
  <c r="E12" i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<sst xmlns="http://schemas.openxmlformats.org/spreadsheetml/2006/main" count="35" uniqueCount="34">
  <si>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</si>
  <si>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</si>
  <si>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</si>
  <si>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</si>
  <si>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</si>
  <si>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</si>
  <si>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</si>
  <si>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</si>
  <si>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</si>
  <si>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</si>
  <si>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</si>
  <si>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</si>
  <si>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</si>
  <si>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</si>
  <si>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</si>
  <si>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</si>
  <si>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</si>
  <si>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</si>
  <si>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</si>
  <si>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</si>
  <si>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</si>
  <si>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</si>
  <si>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</si>
  <si>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</si>
  <si>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</si>
  <si>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</si>
  <si>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</si>
  <si>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</si>
  <si>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</si>
  <si>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 prek portala eDavki.</t>
  </si>
  <si>
    <t>*** Najvišja možna zavarovalna osnova: zavezanec lahko prispevke plača največ od osnove, ki znaša 3,5 PP (v skladu s petim odstavkom 145. člena ZPIZ-2): 1.969,59 x 3,5 = 6.893,57 EUR</t>
  </si>
  <si>
    <t>** Minimalna osnova za prispevke samozaposlenih v letu 2022 znaša 60 % zadnje znane povprečne letne plače: 60 % od 1.969,59 = 1.181,75 EUR</t>
  </si>
  <si>
    <t>* Povprečna mesečna bruto plača za leto 2021 (PP): 1.969,59 EUR</t>
  </si>
  <si>
    <t>Prispevki za socialno varnost samozaposlenih -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</si>
</sst>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S15" sqref="S15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 x14ac:dyDescent="0.3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0"/>
      <c r="B4" s="60"/>
      <c r="C4" s="72"/>
      <c r="D4" s="72"/>
      <c r="E4" s="61">
        <f>ROUND(+A5*0.6,2)</f>
        <v>1181.75</v>
      </c>
      <c r="F4" s="61">
        <f>ROUND(+A5*3.5,2)</f>
        <v>6893.57</v>
      </c>
      <c r="G4" s="6"/>
      <c r="H4" s="1"/>
    </row>
    <row r="5" spans="1:10" ht="37.5" customHeight="1" thickBot="1" x14ac:dyDescent="0.3">
      <c r="A5" s="74">
        <v>1969.59</v>
      </c>
      <c r="B5" s="68"/>
      <c r="C5" s="73"/>
      <c r="D5" s="73"/>
      <c r="E5" s="62"/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183.17</v>
      </c>
      <c r="F6" s="11">
        <f>ROUND(F4*B6,2)</f>
        <v>1068.5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104.58</v>
      </c>
      <c r="F7" s="15">
        <f>ROUND(F4*B7,2)</f>
        <v>610.08000000000004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287.75</v>
      </c>
      <c r="F8" s="20">
        <f>F6+F7</f>
        <v>1678.58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ROUND(E4*B9,2)</f>
        <v>75.16</v>
      </c>
      <c r="F9" s="15">
        <f>ROUND(F4*B9,2)</f>
        <v>438.43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ROUND(E4*B10,2)</f>
        <v>77.52</v>
      </c>
      <c r="F10" s="15">
        <f>ROUND(F4*B10,2)</f>
        <v>452.22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ROUND(E4*B11,2)</f>
        <v>6.26</v>
      </c>
      <c r="F11" s="15">
        <f>ROUND(F4*B11,2)</f>
        <v>36.54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158.94</v>
      </c>
      <c r="F12" s="26">
        <f>F9+F10+F11</f>
        <v>927.19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1.18</v>
      </c>
      <c r="F13" s="15">
        <f>ROUND(F4*B13,2)</f>
        <v>6.89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1.18</v>
      </c>
      <c r="F14" s="15">
        <f>ROUND(F4*B14,2)</f>
        <v>6.89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2.36</v>
      </c>
      <c r="F15" s="33">
        <f>F13+F14</f>
        <v>13.78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1.65</v>
      </c>
      <c r="F16" s="15">
        <f>ROUND(F4*B16,2)</f>
        <v>9.65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0.71</v>
      </c>
      <c r="F17" s="15">
        <f>ROUND(F4*B17,2)</f>
        <v>4.1399999999999997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2.36</v>
      </c>
      <c r="F18" s="39">
        <f>F17+F16</f>
        <v>13.79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4.72</v>
      </c>
      <c r="F19" s="44">
        <f>F15+F18</f>
        <v>27.57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451.41</v>
      </c>
      <c r="F20" s="48">
        <f>F8+F12+F15+F18</f>
        <v>2633.34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25">
      <c r="A23" s="54" t="s">
        <v>32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25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25">
      <c r="A25" s="56" t="s">
        <v>30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25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25">
      <c r="A27" s="75" t="s">
        <v>29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25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2022-02-16T07:35:12Z</cp:lastPrinted>
  <dcterms:created xsi:type="dcterms:W3CDTF">2016-01-13T12:51:06Z</dcterms:created>
  <dcterms:modified xsi:type="dcterms:W3CDTF">2022-11-23T07:36:25Z</dcterms:modified>
</cp:coreProperties>
</file>