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EACF7A7F-E477-405A-ADA7-526A7C79F9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<sst xmlns="http://schemas.openxmlformats.org/spreadsheetml/2006/main" count="19" uniqueCount="19">
  <si>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</si>
  <si>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</si>
  <si>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</si>
  <si>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</si>
  <si>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</si>
  <si>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</si>
  <si>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</si>
  <si>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</si>
  <si>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</si>
  <si>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</si>
  <si>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</si>
  <si>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</si>
  <si>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</si>
  <si>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</si>
  <si>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 xml:space="preserve">Če podatki v POPSV niso pravilni in/ali popolni, ali če POPSV ni bil odložen, mora zavezanec v sistem eDavki sam predložiti OPSV najpozneje do 15. dne v mesecu    za pretekli mesec.                                                                                                        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</si>
  <si>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</si>
  <si>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</si>
  <si>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</si>
  <si>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
PRISPEVKI ZAVEZANCEV, KI SO BILI DO 31. 12. 2012 PROSTOVOLJNO VKLJUČENI V OBVEZNO POKOJNINSKO IN INVALIDSKO ZAVAROVANJE
KOT BREZPOSELNE OSEBE - ZA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</si>
</sst>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vertical="center"/>
    </xf>
    <xf numFmtId="10" fontId="3" fillId="4" borderId="10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E17" sqref="E17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31" t="s">
        <v>18</v>
      </c>
      <c r="B1" s="32"/>
      <c r="C1" s="32"/>
      <c r="D1" s="32"/>
      <c r="E1" s="32"/>
      <c r="F1" s="33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20" t="s">
        <v>6</v>
      </c>
      <c r="B3" s="21" t="s">
        <v>5</v>
      </c>
      <c r="C3" s="22" t="s">
        <v>7</v>
      </c>
      <c r="D3" s="21" t="s">
        <v>8</v>
      </c>
      <c r="E3" s="23" t="s">
        <v>9</v>
      </c>
      <c r="F3" s="24" t="s">
        <v>12</v>
      </c>
      <c r="G3" s="3"/>
      <c r="H3" s="3"/>
    </row>
    <row r="4" spans="1:8" ht="15.75" thickBot="1" x14ac:dyDescent="0.3">
      <c r="A4" s="9" t="s">
        <v>15</v>
      </c>
      <c r="B4" s="30">
        <f>ROUND(1969.59*0.6,2)</f>
        <v>1181.75</v>
      </c>
      <c r="C4" s="17">
        <v>0.24349999999999999</v>
      </c>
      <c r="D4" s="18" t="s">
        <v>10</v>
      </c>
      <c r="E4" s="18" t="s">
        <v>11</v>
      </c>
      <c r="F4" s="19">
        <f>+F5+F6</f>
        <v>287.75</v>
      </c>
      <c r="G4" s="1"/>
      <c r="H4" s="1"/>
    </row>
    <row r="5" spans="1:8" x14ac:dyDescent="0.25">
      <c r="A5" s="13" t="s">
        <v>4</v>
      </c>
      <c r="B5" s="14">
        <f>+B4</f>
        <v>1181.75</v>
      </c>
      <c r="C5" s="15">
        <v>0.155</v>
      </c>
      <c r="D5" s="16"/>
      <c r="E5" s="16"/>
      <c r="F5" s="14">
        <f>ROUND(+B4*C5,2)</f>
        <v>183.17</v>
      </c>
      <c r="G5" s="1"/>
      <c r="H5" s="1"/>
    </row>
    <row r="6" spans="1:8" ht="15.75" thickBot="1" x14ac:dyDescent="0.3">
      <c r="A6" s="12" t="s">
        <v>13</v>
      </c>
      <c r="B6" s="11">
        <f>+B4</f>
        <v>1181.75</v>
      </c>
      <c r="C6" s="10">
        <v>8.8499999999999995E-2</v>
      </c>
      <c r="D6" s="8"/>
      <c r="E6" s="8"/>
      <c r="F6" s="11">
        <f>ROUND(+B4*C6,2)</f>
        <v>104.58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4" t="s">
        <v>16</v>
      </c>
      <c r="B8" s="34"/>
      <c r="C8" s="34"/>
      <c r="D8" s="34"/>
      <c r="E8" s="34"/>
      <c r="F8" s="34"/>
      <c r="G8" s="35"/>
      <c r="H8" s="25"/>
    </row>
    <row r="9" spans="1:8" x14ac:dyDescent="0.25">
      <c r="A9" s="27" t="s">
        <v>0</v>
      </c>
      <c r="B9" s="27"/>
      <c r="C9" s="27"/>
      <c r="D9" s="27"/>
      <c r="E9" s="27"/>
      <c r="F9" s="27"/>
      <c r="G9" s="26"/>
      <c r="H9" s="25"/>
    </row>
    <row r="10" spans="1:8" x14ac:dyDescent="0.25">
      <c r="A10" s="34" t="s">
        <v>17</v>
      </c>
      <c r="B10" s="35"/>
      <c r="C10" s="35"/>
      <c r="D10" s="35"/>
      <c r="E10" s="35"/>
      <c r="F10" s="35"/>
      <c r="G10" s="35"/>
      <c r="H10" s="25"/>
    </row>
    <row r="11" spans="1:8" ht="2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28"/>
    </row>
    <row r="12" spans="1:8" ht="27.75" customHeight="1" x14ac:dyDescent="0.25">
      <c r="A12" s="36" t="s">
        <v>14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29" t="s">
        <v>2</v>
      </c>
      <c r="B13" s="26"/>
      <c r="C13" s="26"/>
      <c r="D13" s="26"/>
      <c r="E13" s="26"/>
      <c r="F13" s="26"/>
      <c r="G13" s="26"/>
      <c r="H13" s="26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2022-02-16T07:38:45Z</cp:lastPrinted>
  <dcterms:created xsi:type="dcterms:W3CDTF">2016-01-13T13:06:09Z</dcterms:created>
  <dcterms:modified xsi:type="dcterms:W3CDTF">2022-11-23T07:35:06Z</dcterms:modified>
</cp:coreProperties>
</file>