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_objava FURS\"/>
    </mc:Choice>
  </mc:AlternateContent>
  <xr:revisionPtr revIDLastSave="0" documentId="13_ncr:1_{C73B7A88-B0A9-43C8-8739-3D3DB88370C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<sst xmlns="http://schemas.openxmlformats.org/spreadsheetml/2006/main" count="35" uniqueCount="34">
  <si>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</si>
  <si>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</si>
  <si>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</si>
  <si>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</si>
  <si>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</si>
  <si>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</si>
  <si>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</si>
  <si>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</si>
  <si>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</si>
  <si>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</si>
  <si>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</si>
  <si>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</si>
  <si>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</si>
  <si>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</si>
  <si>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</si>
  <si>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</si>
  <si>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</si>
  <si>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</si>
  <si>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</si>
  <si>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</si>
  <si>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</si>
  <si>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</si>
  <si>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</si>
  <si>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</si>
  <si>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</si>
  <si>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</si>
  <si>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</si>
  <si>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</si>
  <si>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prek portala eDavki.</t>
  </si>
  <si>
    <t>90 % PP**</t>
  </si>
  <si>
    <t>* Povprečna mesečna bruto plača za leto 2021 (PP): 1.969,59 EUR</t>
  </si>
  <si>
    <t>** Minimalna osnova za prispevke za družbenike v letu 2022 znaša 90 % zadnje znane povprečne letne plače: 90 % od 1.969,59 = 1.772,63 EUR</t>
  </si>
  <si>
    <t>*** Najvišja možna zavarovalna osnova: zavezanec lahko prispevke plača največ od osnove, ki znaša 3,5 PP (v skladu s petim odstavkom 145. člena ZPIZ-2): 1.969,59 x 3,5 = 6.893,57 EUR</t>
  </si>
  <si>
    <t>Prispevki za socialno varnost družbenikov (zav. podlaga 040) -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</si>
</sst>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workbookViewId="0">
      <selection activeCell="A22" sqref="A22:J27"/>
    </sheetView>
  </sheetViews>
  <sheetFormatPr defaultRowHeight="15" x14ac:dyDescent="0.2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 x14ac:dyDescent="0.3">
      <c r="A1" s="65" t="s">
        <v>33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1"/>
      <c r="C3" s="70" t="s">
        <v>1</v>
      </c>
      <c r="D3" s="70" t="s">
        <v>2</v>
      </c>
      <c r="E3" s="52" t="s">
        <v>29</v>
      </c>
      <c r="F3" s="53" t="s">
        <v>3</v>
      </c>
      <c r="G3" s="4"/>
      <c r="H3" s="1"/>
      <c r="I3" s="5"/>
      <c r="J3" s="5"/>
    </row>
    <row r="4" spans="1:10" ht="15" customHeight="1" thickBot="1" x14ac:dyDescent="0.3">
      <c r="A4" s="69"/>
      <c r="B4" s="54"/>
      <c r="C4" s="71"/>
      <c r="D4" s="71"/>
      <c r="E4" s="55">
        <f>ROUND(+A5*0.9,2)</f>
        <v>1772.63</v>
      </c>
      <c r="F4" s="55">
        <f>ROUND(+A5*3.5,2)</f>
        <v>6893.57</v>
      </c>
      <c r="G4" s="6"/>
      <c r="H4" s="1"/>
    </row>
    <row r="5" spans="1:10" ht="18.75" customHeight="1" thickBot="1" x14ac:dyDescent="0.3">
      <c r="A5" s="58">
        <v>1969.59</v>
      </c>
      <c r="B5" s="56"/>
      <c r="C5" s="72"/>
      <c r="D5" s="72"/>
      <c r="E5" s="57"/>
      <c r="F5" s="57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274.76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156.88</v>
      </c>
      <c r="F7" s="11">
        <f>ROUND(F4*B7,2)</f>
        <v>610.08000000000004</v>
      </c>
      <c r="G7" s="12"/>
      <c r="H7" s="1"/>
    </row>
    <row r="8" spans="1:10" x14ac:dyDescent="0.25">
      <c r="A8" s="15" t="s">
        <v>6</v>
      </c>
      <c r="B8" s="16"/>
      <c r="C8" s="17" t="s">
        <v>7</v>
      </c>
      <c r="D8" s="17" t="s">
        <v>8</v>
      </c>
      <c r="E8" s="18">
        <f>E6+E7</f>
        <v>431.64</v>
      </c>
      <c r="F8" s="19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0"/>
      <c r="D9" s="20"/>
      <c r="E9" s="10">
        <f>ROUND(E4*B9,2)</f>
        <v>112.74</v>
      </c>
      <c r="F9" s="21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0"/>
      <c r="D10" s="20"/>
      <c r="E10" s="10">
        <f>ROUND(E4*B10,2)</f>
        <v>116.28</v>
      </c>
      <c r="F10" s="21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0"/>
      <c r="D11" s="20"/>
      <c r="E11" s="10">
        <f>ROUND(E4*B11,2)</f>
        <v>9.39</v>
      </c>
      <c r="F11" s="21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238.40999999999997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0"/>
      <c r="D13" s="20"/>
      <c r="E13" s="27">
        <f>ROUND(E4*B13,2)</f>
        <v>1.77</v>
      </c>
      <c r="F13" s="21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0"/>
      <c r="D14" s="20"/>
      <c r="E14" s="27">
        <f>ROUND(E4*B14,2)</f>
        <v>1.77</v>
      </c>
      <c r="F14" s="21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3.54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0"/>
      <c r="D16" s="20"/>
      <c r="E16" s="27">
        <f>ROUND(E4*B16,2)</f>
        <v>2.48</v>
      </c>
      <c r="F16" s="21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0"/>
      <c r="D17" s="20"/>
      <c r="E17" s="27">
        <f>ROUND(E4*B17,2)</f>
        <v>1.06</v>
      </c>
      <c r="F17" s="21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3.54</v>
      </c>
      <c r="F18" s="39">
        <f>F16+F17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7.08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677.12999999999988</v>
      </c>
      <c r="F20" s="48">
        <f>F8+F12+F15+F18</f>
        <v>2633.34</v>
      </c>
      <c r="G20" s="6"/>
      <c r="H20" s="1"/>
      <c r="I20" s="1"/>
    </row>
    <row r="21" spans="1:10" ht="7.5" customHeight="1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25">
      <c r="A23" s="59" t="s">
        <v>30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25">
      <c r="A24" s="59" t="s">
        <v>31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ht="14.25" customHeight="1" x14ac:dyDescent="0.25">
      <c r="A25" s="59" t="s">
        <v>32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9.25" customHeight="1" x14ac:dyDescent="0.25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8.5" customHeight="1" x14ac:dyDescent="0.25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2022-05-24T10:46:49Z</dcterms:modified>
</cp:coreProperties>
</file>